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firstSheet="1" activeTab="6"/>
  </bookViews>
  <sheets>
    <sheet name="Constanta B1" sheetId="1" r:id="rId1"/>
    <sheet name="Constanta B2" sheetId="2" r:id="rId2"/>
    <sheet name="Constanta B3" sheetId="3" r:id="rId3"/>
    <sheet name="Constanta B4" sheetId="4" r:id="rId4"/>
    <sheet name="Constanta B5" sheetId="5" r:id="rId5"/>
    <sheet name="Constanta B6" sheetId="6" r:id="rId6"/>
    <sheet name="Constanta B7" sheetId="7" r:id="rId7"/>
    <sheet name="Constanta B8" sheetId="8" r:id="rId8"/>
    <sheet name="Constanta B9" sheetId="9" r:id="rId9"/>
  </sheets>
  <calcPr calcId="124519"/>
</workbook>
</file>

<file path=xl/calcChain.xml><?xml version="1.0" encoding="utf-8"?>
<calcChain xmlns="http://schemas.openxmlformats.org/spreadsheetml/2006/main">
  <c r="BJ12" i="5"/>
  <c r="BF12"/>
  <c r="BJ13"/>
  <c r="BF13"/>
  <c r="BJ11"/>
  <c r="BF11"/>
  <c r="BJ10"/>
  <c r="BF10"/>
  <c r="BJ9"/>
  <c r="BF9"/>
  <c r="BJ8"/>
  <c r="BF8"/>
  <c r="BJ7"/>
  <c r="BF7"/>
  <c r="BJ6"/>
  <c r="BF6"/>
  <c r="BJ298" i="3"/>
  <c r="BF298"/>
  <c r="BJ297"/>
  <c r="BF297"/>
  <c r="BJ296"/>
  <c r="BF296"/>
  <c r="BJ295"/>
  <c r="BF295"/>
  <c r="BJ294"/>
  <c r="BF294"/>
  <c r="BJ293"/>
  <c r="BF293"/>
  <c r="BJ292"/>
  <c r="BF292"/>
  <c r="BJ291"/>
  <c r="BF291"/>
  <c r="BJ290"/>
  <c r="BF290"/>
  <c r="BJ289"/>
  <c r="BF289"/>
  <c r="BJ288"/>
  <c r="BF288"/>
  <c r="BJ287"/>
  <c r="BF287"/>
  <c r="BJ286"/>
  <c r="BF286"/>
  <c r="BJ285"/>
  <c r="BF285"/>
  <c r="BJ284"/>
  <c r="BF284"/>
  <c r="BJ283"/>
  <c r="BF283"/>
  <c r="BJ282"/>
  <c r="BF282"/>
  <c r="BJ281"/>
  <c r="BF281"/>
  <c r="BJ280"/>
  <c r="BF280"/>
  <c r="BJ279"/>
  <c r="BF279"/>
  <c r="BJ278"/>
  <c r="BF278"/>
  <c r="BJ277"/>
  <c r="BF277"/>
  <c r="BJ276"/>
  <c r="BF276"/>
  <c r="BJ275"/>
  <c r="BF275"/>
  <c r="BJ274"/>
  <c r="BF274"/>
  <c r="BJ273"/>
  <c r="BF273"/>
  <c r="BJ272"/>
  <c r="BF272"/>
  <c r="BJ271"/>
  <c r="BF271"/>
  <c r="BJ270"/>
  <c r="BF270"/>
  <c r="BJ269"/>
  <c r="BF269"/>
  <c r="BJ268"/>
  <c r="BF268"/>
  <c r="BJ267"/>
  <c r="BF267"/>
  <c r="BJ266"/>
  <c r="BF266"/>
  <c r="BJ265"/>
  <c r="BF265"/>
  <c r="BJ264"/>
  <c r="BF264"/>
  <c r="BJ263"/>
  <c r="BF263"/>
  <c r="BJ262"/>
  <c r="BF262"/>
  <c r="BJ261"/>
  <c r="BF261"/>
  <c r="BJ260"/>
  <c r="BF260"/>
  <c r="BJ259"/>
  <c r="BF259"/>
  <c r="BJ258"/>
  <c r="BF258"/>
  <c r="BJ257"/>
  <c r="BF257"/>
  <c r="BJ256"/>
  <c r="BF256"/>
  <c r="BJ255"/>
  <c r="BF255"/>
  <c r="BJ254"/>
  <c r="BF254"/>
  <c r="BJ253"/>
  <c r="BF253"/>
  <c r="BJ252"/>
  <c r="BF252"/>
  <c r="BJ251"/>
  <c r="BF251"/>
  <c r="BJ250"/>
  <c r="BF250"/>
  <c r="BJ249"/>
  <c r="BF249"/>
  <c r="BJ248"/>
  <c r="BF248"/>
  <c r="BJ247"/>
  <c r="BF247"/>
  <c r="BJ246"/>
  <c r="BF246"/>
  <c r="BJ245"/>
  <c r="BF245"/>
  <c r="BJ244"/>
  <c r="BF244"/>
  <c r="BJ243"/>
  <c r="BF243"/>
  <c r="BJ242"/>
  <c r="BF242"/>
  <c r="BJ241"/>
  <c r="BF241"/>
  <c r="BJ240"/>
  <c r="BF240"/>
  <c r="BJ239"/>
  <c r="BF239"/>
  <c r="BJ238"/>
  <c r="BF238"/>
  <c r="BJ237"/>
  <c r="BF237"/>
  <c r="BJ236"/>
  <c r="BF236"/>
  <c r="BJ235"/>
  <c r="BF235"/>
  <c r="BJ234"/>
  <c r="BF234"/>
  <c r="BJ233"/>
  <c r="BF233"/>
  <c r="BJ232"/>
  <c r="BF232"/>
  <c r="BJ231"/>
  <c r="BF231"/>
  <c r="BJ230"/>
  <c r="BF230"/>
  <c r="BJ229"/>
  <c r="BF229"/>
  <c r="BJ228"/>
  <c r="BF228"/>
  <c r="BJ227"/>
  <c r="BF227"/>
  <c r="BJ226"/>
  <c r="BF226"/>
  <c r="BJ225"/>
  <c r="BF225"/>
  <c r="BJ224"/>
  <c r="BF224"/>
  <c r="BJ223"/>
  <c r="BF223"/>
  <c r="BJ222"/>
  <c r="BF222"/>
  <c r="BJ221"/>
  <c r="BF221"/>
  <c r="BJ220"/>
  <c r="BF220"/>
  <c r="BJ219"/>
  <c r="BF219"/>
  <c r="BJ218"/>
  <c r="BF218"/>
  <c r="BJ217"/>
  <c r="BF217"/>
  <c r="BJ216"/>
  <c r="BF216"/>
  <c r="BJ215"/>
  <c r="BF215"/>
  <c r="BJ214"/>
  <c r="BF214"/>
  <c r="BJ213"/>
  <c r="BF213"/>
  <c r="BJ212"/>
  <c r="BF212"/>
  <c r="BJ211"/>
  <c r="BF211"/>
  <c r="BJ210"/>
  <c r="BF210"/>
  <c r="BJ209"/>
  <c r="BF209"/>
  <c r="BJ208"/>
  <c r="BF208"/>
  <c r="BJ207"/>
  <c r="BF207"/>
  <c r="BJ206"/>
  <c r="BF206"/>
  <c r="BJ205"/>
  <c r="BF205"/>
  <c r="BJ204"/>
  <c r="BF204"/>
  <c r="BJ203"/>
  <c r="BF203"/>
  <c r="BJ202"/>
  <c r="BF202"/>
  <c r="BJ201"/>
  <c r="BF201"/>
  <c r="BJ200"/>
  <c r="BF200"/>
  <c r="BJ199"/>
  <c r="BF199"/>
  <c r="BJ198"/>
  <c r="BF198"/>
  <c r="BJ197"/>
  <c r="BF197"/>
  <c r="BJ196"/>
  <c r="BF196"/>
  <c r="BJ195"/>
  <c r="BF195"/>
  <c r="BJ194"/>
  <c r="BF194"/>
  <c r="BJ193"/>
  <c r="BF193"/>
  <c r="BJ192"/>
  <c r="BF192"/>
  <c r="BJ191"/>
  <c r="BF191"/>
  <c r="BJ190"/>
  <c r="BF190"/>
  <c r="BJ189"/>
  <c r="BF189"/>
  <c r="BJ188"/>
  <c r="BF188"/>
  <c r="BJ187"/>
  <c r="BF187"/>
  <c r="BJ186"/>
  <c r="BF186"/>
  <c r="BJ185"/>
  <c r="BF185"/>
  <c r="BJ184"/>
  <c r="BF184"/>
  <c r="BJ183"/>
  <c r="BF183"/>
  <c r="BJ182"/>
  <c r="BF182"/>
  <c r="BJ181"/>
  <c r="BF181"/>
  <c r="BJ180"/>
  <c r="BF180"/>
  <c r="BJ179"/>
  <c r="BF179"/>
  <c r="BJ178"/>
  <c r="BF178"/>
  <c r="BJ177"/>
  <c r="BF177"/>
  <c r="BJ176"/>
  <c r="BF176"/>
  <c r="BJ175"/>
  <c r="BF175"/>
  <c r="BJ174"/>
  <c r="BF174"/>
  <c r="BJ173"/>
  <c r="BF173"/>
  <c r="BJ172"/>
  <c r="BF172"/>
  <c r="BJ171"/>
  <c r="BF171"/>
  <c r="BJ170"/>
  <c r="BF170"/>
  <c r="BJ169"/>
  <c r="BF169"/>
  <c r="BJ168"/>
  <c r="BF168"/>
  <c r="BJ167"/>
  <c r="BF167"/>
  <c r="BJ166"/>
  <c r="BF166"/>
  <c r="BJ165"/>
  <c r="BF165"/>
  <c r="BJ164"/>
  <c r="BF164"/>
  <c r="BJ163"/>
  <c r="BF163"/>
  <c r="BJ162"/>
  <c r="BF162"/>
  <c r="BJ161"/>
  <c r="BF161"/>
  <c r="BJ160"/>
  <c r="BF160"/>
  <c r="BJ159"/>
  <c r="BF159"/>
  <c r="BJ158"/>
  <c r="BF158"/>
  <c r="BJ157"/>
  <c r="BF157"/>
  <c r="BJ156"/>
  <c r="BF156"/>
  <c r="BJ155"/>
  <c r="BF155"/>
  <c r="BJ154"/>
  <c r="BF154"/>
  <c r="BJ153"/>
  <c r="BF153"/>
  <c r="BJ152"/>
  <c r="BF152"/>
  <c r="BJ151"/>
  <c r="BF151"/>
  <c r="BJ150"/>
  <c r="BF150"/>
  <c r="BJ149"/>
  <c r="BF149"/>
  <c r="BJ148"/>
  <c r="BF148"/>
  <c r="BJ147"/>
  <c r="BF147"/>
  <c r="BJ146"/>
  <c r="BF146"/>
  <c r="BJ145"/>
  <c r="BF145"/>
  <c r="BJ144"/>
  <c r="BF144"/>
  <c r="BJ143"/>
  <c r="BF143"/>
  <c r="BJ142"/>
  <c r="BF142"/>
  <c r="BJ141"/>
  <c r="BF141"/>
  <c r="BJ140"/>
  <c r="BF140"/>
  <c r="BJ139"/>
  <c r="BF139"/>
  <c r="BJ138"/>
  <c r="BF138"/>
  <c r="BJ137"/>
  <c r="BF137"/>
  <c r="BJ136"/>
  <c r="BF136"/>
  <c r="BJ135"/>
  <c r="BF135"/>
  <c r="BJ134"/>
  <c r="BF134"/>
  <c r="BJ133"/>
  <c r="BF133"/>
  <c r="BJ131"/>
  <c r="BF131"/>
  <c r="BJ130"/>
  <c r="BF130"/>
  <c r="BJ129"/>
  <c r="BF129"/>
  <c r="BJ128"/>
  <c r="BF128"/>
  <c r="BJ127"/>
  <c r="BF127"/>
  <c r="BJ126"/>
  <c r="BF126"/>
  <c r="BJ125"/>
  <c r="BF125"/>
  <c r="BJ124"/>
  <c r="BF124"/>
  <c r="BJ123"/>
  <c r="BF123"/>
  <c r="BJ122"/>
  <c r="BF122"/>
  <c r="BJ121"/>
  <c r="BF121"/>
  <c r="BJ120"/>
  <c r="BF120"/>
  <c r="BJ119"/>
  <c r="BF119"/>
  <c r="BJ118"/>
  <c r="BF118"/>
  <c r="BJ117"/>
  <c r="BF117"/>
  <c r="BJ116"/>
  <c r="BF116"/>
  <c r="BJ115"/>
  <c r="BF115"/>
  <c r="BJ114"/>
  <c r="BF114"/>
  <c r="BJ113"/>
  <c r="BF113"/>
  <c r="BJ112"/>
  <c r="BF112"/>
  <c r="BJ111"/>
  <c r="BF111"/>
  <c r="BJ110"/>
  <c r="BF110"/>
  <c r="BJ109"/>
  <c r="BF109"/>
  <c r="BJ108"/>
  <c r="BF108"/>
  <c r="BJ107"/>
  <c r="BF107"/>
  <c r="BJ106"/>
  <c r="BF106"/>
  <c r="BJ105"/>
  <c r="BF105"/>
  <c r="BJ104"/>
  <c r="BF104"/>
  <c r="BJ103"/>
  <c r="BF103"/>
  <c r="BJ102"/>
  <c r="BF102"/>
  <c r="BJ101"/>
  <c r="BF101"/>
  <c r="BJ100"/>
  <c r="BF100"/>
  <c r="BJ99"/>
  <c r="BF99"/>
  <c r="BJ98"/>
  <c r="BF98"/>
  <c r="BJ97"/>
  <c r="BF97"/>
  <c r="BJ96"/>
  <c r="BF96"/>
  <c r="BJ95"/>
  <c r="BF95"/>
  <c r="BJ94"/>
  <c r="BF94"/>
  <c r="BJ93"/>
  <c r="BF93"/>
  <c r="BJ92"/>
  <c r="BF92"/>
  <c r="BJ91"/>
  <c r="BF91"/>
  <c r="BJ90"/>
  <c r="BF90"/>
  <c r="BJ89"/>
  <c r="BF89"/>
  <c r="BJ88"/>
  <c r="BF88"/>
  <c r="BJ87"/>
  <c r="BF87"/>
  <c r="BJ86"/>
  <c r="BF86"/>
  <c r="BJ85"/>
  <c r="BF85"/>
  <c r="BJ84"/>
  <c r="BF84"/>
  <c r="BJ83"/>
  <c r="BF83"/>
  <c r="BJ82"/>
  <c r="BF82"/>
  <c r="BJ81"/>
  <c r="BF81"/>
  <c r="BJ80"/>
  <c r="BF80"/>
  <c r="BJ79"/>
  <c r="BF79"/>
  <c r="BJ78"/>
  <c r="BF78"/>
  <c r="BJ77"/>
  <c r="BF77"/>
  <c r="BJ76"/>
  <c r="BF76"/>
  <c r="BJ75"/>
  <c r="BF75"/>
  <c r="BJ74"/>
  <c r="BF74"/>
  <c r="BJ73"/>
  <c r="BF73"/>
  <c r="BJ72"/>
  <c r="BF72"/>
  <c r="BJ71"/>
  <c r="BF71"/>
  <c r="BJ70"/>
  <c r="BF70"/>
  <c r="BJ69"/>
  <c r="BF69"/>
  <c r="BJ68"/>
  <c r="BF68"/>
  <c r="BJ67"/>
  <c r="BF67"/>
  <c r="BJ66"/>
  <c r="BF66"/>
  <c r="BJ65"/>
  <c r="BF65"/>
  <c r="BJ64"/>
  <c r="BF64"/>
  <c r="BJ63"/>
  <c r="BF63"/>
  <c r="BJ62"/>
  <c r="BF62"/>
  <c r="BJ61"/>
  <c r="BF61"/>
  <c r="BJ60"/>
  <c r="BF60"/>
  <c r="BJ59"/>
  <c r="BF59"/>
  <c r="BJ58"/>
  <c r="BF58"/>
  <c r="BJ57"/>
  <c r="BF57"/>
  <c r="BJ56"/>
  <c r="BF56"/>
  <c r="BJ55"/>
  <c r="BF55"/>
  <c r="BJ54"/>
  <c r="BF54"/>
  <c r="BJ53"/>
  <c r="BF53"/>
  <c r="BJ52"/>
  <c r="BF52"/>
  <c r="BJ51"/>
  <c r="BF51"/>
  <c r="BJ50"/>
  <c r="BF50"/>
  <c r="BJ49"/>
  <c r="BF49"/>
  <c r="BJ48"/>
  <c r="BF48"/>
  <c r="BJ47"/>
  <c r="BF47"/>
  <c r="BJ46"/>
  <c r="BF46"/>
  <c r="BJ45"/>
  <c r="BF45"/>
  <c r="BJ44"/>
  <c r="BF44"/>
  <c r="BJ43"/>
  <c r="BF43"/>
  <c r="BJ42"/>
  <c r="BF42"/>
  <c r="BJ41"/>
  <c r="BF41"/>
  <c r="BJ40"/>
  <c r="BF40"/>
  <c r="BJ39"/>
  <c r="BF39"/>
  <c r="BJ38"/>
  <c r="BF38"/>
  <c r="BJ37"/>
  <c r="BF37"/>
  <c r="BJ36"/>
  <c r="BF36"/>
  <c r="BJ35"/>
  <c r="BF35"/>
  <c r="BJ34"/>
  <c r="BF34"/>
  <c r="BJ33"/>
  <c r="BF33"/>
  <c r="BJ32"/>
  <c r="BF32"/>
  <c r="BJ31"/>
  <c r="BF31"/>
  <c r="BJ30"/>
  <c r="BF30"/>
  <c r="BJ29"/>
  <c r="BF29"/>
  <c r="BJ28"/>
  <c r="BF28"/>
  <c r="BJ27"/>
  <c r="BF27"/>
  <c r="BJ26"/>
  <c r="BF26"/>
  <c r="BJ25"/>
  <c r="BF25"/>
  <c r="BJ24"/>
  <c r="BF24"/>
  <c r="BJ23"/>
  <c r="BF23"/>
  <c r="BJ22"/>
  <c r="BF22"/>
  <c r="BJ21"/>
  <c r="BF21"/>
  <c r="BJ20"/>
  <c r="BF20"/>
  <c r="BJ19"/>
  <c r="BF19"/>
  <c r="BJ18"/>
  <c r="BF18"/>
  <c r="BJ17"/>
  <c r="BF17"/>
  <c r="BJ16"/>
  <c r="BF16"/>
  <c r="BJ15"/>
  <c r="BF15"/>
  <c r="BJ14"/>
  <c r="BF14"/>
  <c r="BJ13"/>
  <c r="BF13"/>
  <c r="BJ12"/>
  <c r="BF12"/>
  <c r="BJ11"/>
  <c r="BF11"/>
  <c r="BJ10"/>
  <c r="BF10"/>
  <c r="BJ20" i="7"/>
  <c r="BF20"/>
  <c r="BJ19"/>
  <c r="BF19"/>
  <c r="BJ18"/>
  <c r="BF18"/>
  <c r="BJ17"/>
  <c r="BF17"/>
  <c r="BJ16"/>
  <c r="BF16"/>
  <c r="BJ15"/>
  <c r="BF15"/>
  <c r="BJ14"/>
  <c r="BF14"/>
  <c r="BJ13"/>
  <c r="BF13"/>
  <c r="BJ12"/>
  <c r="BF12"/>
  <c r="BJ11"/>
  <c r="BF11"/>
  <c r="BJ10"/>
  <c r="BF10"/>
  <c r="BJ9"/>
  <c r="BF9"/>
  <c r="BJ8"/>
  <c r="BF8"/>
  <c r="BJ7"/>
  <c r="BF7"/>
  <c r="BJ6"/>
  <c r="BF6"/>
  <c r="BJ9" i="3"/>
  <c r="BF9"/>
  <c r="BJ8"/>
  <c r="BF8"/>
  <c r="BJ7"/>
  <c r="BF7"/>
  <c r="BJ6"/>
  <c r="BF6"/>
  <c r="BJ5" i="5"/>
  <c r="BF5"/>
  <c r="BJ5" i="3"/>
  <c r="BF5"/>
  <c r="BJ14" i="1"/>
  <c r="BF14"/>
  <c r="BJ13"/>
  <c r="BF13"/>
  <c r="BJ12"/>
  <c r="BF12"/>
  <c r="BJ11"/>
  <c r="BF11"/>
  <c r="BJ5" i="7"/>
  <c r="BF5"/>
  <c r="BJ10" i="1"/>
  <c r="BF10"/>
  <c r="BJ9"/>
  <c r="BF9"/>
  <c r="BJ8"/>
  <c r="BF8"/>
  <c r="BJ7"/>
  <c r="BF7"/>
  <c r="BJ6"/>
  <c r="BF6"/>
  <c r="BJ5"/>
  <c r="BF5"/>
  <c r="A3" i="9"/>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8"/>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7"/>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6"/>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5"/>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4"/>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3"/>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1"/>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A3" i="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alcChain>
</file>

<file path=xl/comments1.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2.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3.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4.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5.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6.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7.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8.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comments9.xml><?xml version="1.0" encoding="utf-8"?>
<comments xmlns="http://schemas.openxmlformats.org/spreadsheetml/2006/main">
  <authors>
    <author>Author</author>
  </authors>
  <commentList>
    <comment ref="M3" authorId="0">
      <text>
        <r>
          <rPr>
            <b/>
            <sz val="9"/>
            <color indexed="81"/>
            <rFont val="Tahoma"/>
            <family val="2"/>
          </rPr>
          <t>Author:</t>
        </r>
        <r>
          <rPr>
            <sz val="9"/>
            <color indexed="81"/>
            <rFont val="Tahoma"/>
            <family val="2"/>
          </rPr>
          <t xml:space="preserve">
B1 – TABEL PENTRU BAZELE AFLATE ÎN DOMENIUL PUBLIC AL STATULUI ŞI ÎN SUBORDINEA MTS;
B2 – TABEL PENTRU BAZELE AFLATE ÎN DOMENIUL PRIVAT AL STATULUI ŞI ÎN SUBORDINEA MTS;
B3 – TABEL PENTRU BAZELE  AFLATE ÎN DOMENIUL PUBLIC AL STATULUI ŞI ÎN SUBORDINEA CJ SAU /ŞI CL;
B4 – TABEL PENTRU BAZELE AFLATE ÎN DOMENIUL PRIVAT AL STATULUI ŞI ÎN SUBORDINEA CJ SAU/ŞI A CL;
B5 – TABEL PENTRU BAZELE CARE AU APARŢINUT DOMENIULUI PUBLIC AL STATULUI IAR ACUM APARŢIN ALTOR PESOANE DIN CIRCUITUL PRIVAT;
B6 – TABEL PENTRU BAZELE CARE AU APARŢINUT DOMENIULUI PRIVAT AL STATULUI, IAR ACUM APARŢIN ALTOR PERSOANE DIN CIRCUITUL PRIVAT;
B7 – TABEL PENTRU BAZELE AFLATE ÎN DOMENIUL PUBLIC AL STATULUI ŞI ÎN SUBORDINEA ALTOR DEPARTAMENTE;
B8 – TABEL PENTRU BAZELE AFLATE ÎN DOMENIUL PRIVAT AL STATULUI ŞI ÎN SUBORDINEA ALTOR DEPARTAMENTE;
B9 – TABEL PENTRU BAZELE CARE AU FOST DESFIINŢATE ŞI REAMENAJATE PE ALT AMPLASAMENT
</t>
        </r>
      </text>
    </comment>
  </commentList>
</comments>
</file>

<file path=xl/sharedStrings.xml><?xml version="1.0" encoding="utf-8"?>
<sst xmlns="http://schemas.openxmlformats.org/spreadsheetml/2006/main" count="3965" uniqueCount="1334">
  <si>
    <t xml:space="preserve">INVENTARIERE  BAZE  SPORTIVE - 2020 - județul Constanta  </t>
  </si>
  <si>
    <t>Romania</t>
  </si>
  <si>
    <t>TOTAL</t>
  </si>
  <si>
    <t>Baze aflate in domeniul privat al statului  si in subordinea MTS</t>
  </si>
  <si>
    <t>Nr. crt.</t>
  </si>
  <si>
    <t>DENUMIRE UNITATE</t>
  </si>
  <si>
    <t>ADRESA</t>
  </si>
  <si>
    <t>STAREA ACTUALĂ A BAZEI SPORTIVE</t>
  </si>
  <si>
    <t xml:space="preserve">DESCRIERE TEHNICĂ ŞI SUPRAFEŢE (mp) – BAZĂ SPORTIVĂ </t>
  </si>
  <si>
    <t>OMOLOGAT</t>
  </si>
  <si>
    <t>PERSOANA JURIDICĂ DEŢINĂTOARE A DREPTULUI DE PROPRIETATE</t>
  </si>
  <si>
    <t>PERSOANA JURIDICĂ DEŢINĂTOARE A DREPTULUI DE FOLOSINŢĂ/ADMINISTRARE, PRIN:ÎNCHIRIERE/COMODAT/CONCESIUNE/ALTĂ FORMĂ LEGALĂ</t>
  </si>
  <si>
    <t>SITUAŢIA JURIDICĂ A BAZEI SPORTIVE</t>
  </si>
  <si>
    <t>Nr de telefon</t>
  </si>
  <si>
    <t>Adresaa de e-mail</t>
  </si>
  <si>
    <t>Categoria Bazei</t>
  </si>
  <si>
    <t>Jud</t>
  </si>
  <si>
    <t>Sali polivalente</t>
  </si>
  <si>
    <t>Sali de sport</t>
  </si>
  <si>
    <t>Stadioane</t>
  </si>
  <si>
    <t>Capacitate tribuna</t>
  </si>
  <si>
    <t>Terenuri de sport</t>
  </si>
  <si>
    <t>Teren de fotbal</t>
  </si>
  <si>
    <t>Teren de minifotbal</t>
  </si>
  <si>
    <t>Teren de fotbal tenis</t>
  </si>
  <si>
    <t>Teren de volei</t>
  </si>
  <si>
    <t>Teren de Baschet</t>
  </si>
  <si>
    <t>Teren de Handbal</t>
  </si>
  <si>
    <t>Teren de Rugby</t>
  </si>
  <si>
    <t>Teren de Oina</t>
  </si>
  <si>
    <t>Teren de tenis</t>
  </si>
  <si>
    <t>Teren sport scolar</t>
  </si>
  <si>
    <t>Sala de sport scolara</t>
  </si>
  <si>
    <t>Bazine de inot acoperite</t>
  </si>
  <si>
    <t>Bazine de inot descoperite</t>
  </si>
  <si>
    <t>Bazin de refacere</t>
  </si>
  <si>
    <t>Poligoane de tir</t>
  </si>
  <si>
    <t>Pista atletism</t>
  </si>
  <si>
    <t>Pista de sarituri</t>
  </si>
  <si>
    <t>Sala de atletism</t>
  </si>
  <si>
    <t>Sala de Box</t>
  </si>
  <si>
    <t>Sala de Judo</t>
  </si>
  <si>
    <t>Sala de lupte</t>
  </si>
  <si>
    <t>Sala de Forta / Fitness</t>
  </si>
  <si>
    <t>Sala de tenis de masa</t>
  </si>
  <si>
    <t>Sala de gimnastica</t>
  </si>
  <si>
    <t>Sala de scrima</t>
  </si>
  <si>
    <t>Sala de conferinta</t>
  </si>
  <si>
    <t>Baze nautice</t>
  </si>
  <si>
    <t>Skatepark</t>
  </si>
  <si>
    <t>Popicarii</t>
  </si>
  <si>
    <t>Patinoar acoperit</t>
  </si>
  <si>
    <t>Patinoar descoperit</t>
  </si>
  <si>
    <t>Partie schi</t>
  </si>
  <si>
    <t>Partie bob sanie</t>
  </si>
  <si>
    <t>Hoteluri pentru sport</t>
  </si>
  <si>
    <t>Locuri de cazare</t>
  </si>
  <si>
    <t>Nr camera</t>
  </si>
  <si>
    <t>Cantine pentru sport</t>
  </si>
  <si>
    <t>Alte TIPURI DE BAZE SPORTIVE</t>
  </si>
  <si>
    <t>TOTAL BAZE SPORTIVE</t>
  </si>
  <si>
    <t>BAZE IN SUBORDINEA DJST</t>
  </si>
  <si>
    <t>BAZE IN SUBORDINEA CLUBURILOR</t>
  </si>
  <si>
    <t>BAZE IN SUBORDINEA CSN</t>
  </si>
  <si>
    <t>TOTAL BAZE IN SUBORDINEA MTS</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</si>
  <si>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</si>
  <si>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</si>
  <si>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</si>
  <si>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</si>
  <si>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</si>
  <si>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</si>
  <si>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</si>
  <si>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</si>
  <si>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</si>
  <si>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</si>
  <si>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</si>
  <si>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</si>
  <si>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</si>
  <si>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</si>
  <si>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</si>
  <si>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</si>
  <si>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</si>
  <si>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</si>
  <si>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</si>
  <si>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</si>
  <si>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</si>
  <si>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</si>
  <si>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</si>
  <si>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</si>
  <si>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</si>
  <si>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</si>
  <si>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</si>
  <si>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</si>
  <si>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</si>
  <si>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</si>
  <si>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Baze aflate in domeniul public al statului  si in subordinea MTS</t>
  </si>
  <si>
    <t>Baze aflate in domeniul public al statului  si in subordinea CJ sau/si CL</t>
  </si>
  <si>
    <t>Baze aflate in domeniul privat al statului  si in subordinea CJ sau/si CL</t>
  </si>
  <si>
    <t>Baze care au apartinut domeniului public al statului iar acum apartin altor persoane din circuitul privat</t>
  </si>
  <si>
    <t>Baze care au apartinut domeniului privat al statului iar acum apartin altor persoane din circuitul privat</t>
  </si>
  <si>
    <t>Baze aflate in domeniul public  al statului  si in subordinea altor departamente</t>
  </si>
  <si>
    <t>Baze aflate in domeniul privat  al statului  si in subordinea altor departamente</t>
  </si>
  <si>
    <t>Bazele care au fost desfiintate si reamenajate pe alt amplasament</t>
  </si>
  <si>
    <t>NU ESTE CAZUL</t>
  </si>
  <si>
    <t>DJST Constanta
Sala Sporturilor</t>
  </si>
  <si>
    <t xml:space="preserve">Tomis 
Nr.
102-104
Loc.
C-ta
</t>
  </si>
  <si>
    <t>Functionala</t>
  </si>
  <si>
    <t xml:space="preserve">Sala   Sport Polivalenta
Structura: beton armat(cadre-stalpi,grinzi); vestiare,  sauna,
tribune capacitate: 1554 locuri
4100mp: din care construita: 3123mp; sala sport polivalenta S=2806mp
1 sauna
14 grupuri sanitare
5 vestiare - dus
</t>
  </si>
  <si>
    <t xml:space="preserve">Omologata de Federatia Romana de handbal, 10.09.2007, pentru activitatea sportiva: handbal 
Omologata de Federatia Romana Tenis Masa, 15.09.2007 pentru activitatea sportiva tenis masa la nivel national
</t>
  </si>
  <si>
    <t>Statul Român</t>
  </si>
  <si>
    <t xml:space="preserve">M.T.S. prin D.J.S.T
 Constanţa  Administrare
</t>
  </si>
  <si>
    <t xml:space="preserve">Intabulat
C.F. nr.353sp;in favoarea MTS-DJTS
Decret  374/1970
Hot.820/1970
HG 1045/2000
HG 1326/2001
CF:353 sp / cod 2
6916;759/03.07.2003
nr.12249/23.08.2001
</t>
  </si>
  <si>
    <t>B1</t>
  </si>
  <si>
    <t>CT</t>
  </si>
  <si>
    <t xml:space="preserve">DJST Constanta
Complex Sportiv
Tomis
Constanta
</t>
  </si>
  <si>
    <t xml:space="preserve">Flamanda
Nr . 11
Loc. C-ta
</t>
  </si>
  <si>
    <t xml:space="preserve">Imobil format din
3 corpuri
Camin cazare S+P+2E
Capacitate=66 locuri
Camin imobil 
S teren=5112.8mp
S constr.= 2782 mp
Centrala termica
Structura beton armat
Sala box s= 232 mp
Sala dans s=126 mp
Sala forta s=107 mp
Sala sport s=685 mp
Sala gimn.s=520mp
15 vestiare
11 grupuri sanitare
22 wc-uri in camere
</t>
  </si>
  <si>
    <t>Omologata de Federatia Romana Tenis Masa, 15.09.2007 pentru activitatea sportiva tenis masa la nivel national</t>
  </si>
  <si>
    <t xml:space="preserve">Intabulat
C.F. nr.354sp;in favoarea MTS-DJTS
HCM 476/1968
HG 1045/2000
HG 1326/2001
CF:354 sp./ cod 2
6917;759/03.07.2003
nr.12251/23.08.2001
</t>
  </si>
  <si>
    <t xml:space="preserve">DJST Constanta
Hotel Sport
Constanta
</t>
  </si>
  <si>
    <t xml:space="preserve">Cuza 
Voda
Nr. 2
Loc C-ta
</t>
  </si>
  <si>
    <t xml:space="preserve">Cladire cu regim de 
Inaltime: S+P+3 E 
Hotel capacitate 60 locuri
Restaurant, Sala Fitness,  Sauna
Central Termica
Structura beton armat
Suprafata teren=1144.56 mp
Suprafata constr.=387.09 mp
Imobil
27 camere cu 2 Locuri in camera
3 apart. Cu 2 locuri in apart
</t>
  </si>
  <si>
    <t xml:space="preserve">M.T.S. prin D.J.S.T. Constanta
administrare
</t>
  </si>
  <si>
    <t xml:space="preserve">Intabulat
C.F. nr.355sp;in favoarea MTS-DJTS
</t>
  </si>
  <si>
    <t xml:space="preserve">DJST Constanta
Restaurant Sport
si
Bar Expres
</t>
  </si>
  <si>
    <t xml:space="preserve">Cuza 
Voda
Nr. 2
Loc C-ta
Cuza
Voda
Nr.28
Loc C-ta
</t>
  </si>
  <si>
    <t xml:space="preserve">Restaurant capacitate
90 persoane/serie
Restaurant S teren = 237.22 mp
Restaurant S util = 637mp 
din care:
Sparter=356mp
Ssubsol=281 mp
S teren bar = 8.37mp
S utila bar = 23 mp
Strucura beton armat
Imobil amplasat la parterul
unui ansamblu de locuinte cu regim de inaltime S+P+4E
4 grupuri sanitare
3 vestiare
</t>
  </si>
  <si>
    <t>MTS-DJTS</t>
  </si>
  <si>
    <t>DJST Constanta
Centrul Olimpic Navodari Judetul Constanta</t>
  </si>
  <si>
    <t xml:space="preserve">Taberei nr.1
Loc
Navodari
Jud C-ta
</t>
  </si>
  <si>
    <t xml:space="preserve">Imobil compus din camin cazare si baza nautica
Camin cazare cu regim de inaltime : S+P+3E
Capacitate=120 locuri
Cantina 54 pers./ serie
Structura :beton armat
Central termica
Baza nautical: Hangar ambarcatiuni, sauna
Hangar – structuta metalica
S teren camin=1500 mp
S constr. Camin=495 mp
S teren baza = 5890 mp
S constr.baza = 449.5 mp
22 grupuri sanitare
1 vestiar
Construcţie S+P+3E, Cămin cazare sportivi 136 locuri, saună, anexe, hangar, pontoane, centrală termică, pistă nebalizată. Suprafaţă teren bază canotaj 5 890 mp act (6101,91 din măsurători) Suprafaţă teren Cămin C1: 1 500 mp. Sc onstr. (cămin C1) la sol: 449,5 mp
</t>
  </si>
  <si>
    <t>Omologată 2011</t>
  </si>
  <si>
    <t>DJST Constanta
Teren Complex Badea Cartan</t>
  </si>
  <si>
    <t xml:space="preserve">Badea 
Cartan
Loc Constanta
</t>
  </si>
  <si>
    <t>Nefunctionala</t>
  </si>
  <si>
    <t xml:space="preserve">Teren de
 rugby cu tribune, pistă atletism, 
Supraf.: 45000 mp in acte 
(43 552,51 din măsurători)
S teren = 43552.51 mp(din masuratori)
</t>
  </si>
  <si>
    <t>Omologata de Federatia Romana de rugby, 12.03.2002 pentru activitatea sportiva rugby, nivel omologare : national</t>
  </si>
  <si>
    <t xml:space="preserve">
M.T.S. prin  D.J.S.T
 Constanţa  Administrare
</t>
  </si>
  <si>
    <t xml:space="preserve">Intabulat
C.F. 
nr.359 sp;in favoarea MTS-DJTS
Decizia Pref. nr. 115/1991
HG 1045/2000
HG 1326/2001
CF:359 sp. / cod 2
7446; 759/03 JUL-03
nr.12257/23.08.2001
</t>
  </si>
  <si>
    <t>DJST Constanta
Complex Sportiv Hidrotehnica</t>
  </si>
  <si>
    <t>Complex Sportiv Hidrotehnica</t>
  </si>
  <si>
    <r>
      <t xml:space="preserve">Teren si constructii
1 Vila
2.3- birouri si cazare
Sala sport
Structura beton armat
S teren= 12313.17 mp din care constructii la sol:
Sconstr=2688.06 mp
 constand in : 
</t>
    </r>
    <r>
      <rPr>
        <b/>
        <sz val="10"/>
        <color indexed="8"/>
        <rFont val="Times New Roman"/>
        <family val="1"/>
      </rPr>
      <t>sala de spor</t>
    </r>
    <r>
      <rPr>
        <sz val="10"/>
        <color indexed="8"/>
        <rFont val="Times New Roman"/>
        <family val="1"/>
      </rPr>
      <t xml:space="preserve">t S= 1600 mp ,
  1 vila , 2.3 birouri
Bază Hidrotehnică
 Suprafaţă:15 000 mp (12 313,17 mp din măsurători) din care: construcţii la sol 2688,06 mp(scriptic), </t>
    </r>
    <r>
      <rPr>
        <b/>
        <sz val="10"/>
        <color indexed="8"/>
        <rFont val="Times New Roman"/>
        <family val="1"/>
      </rPr>
      <t>sală jocuri,</t>
    </r>
    <r>
      <rPr>
        <sz val="10"/>
        <color indexed="8"/>
        <rFont val="Times New Roman"/>
        <family val="1"/>
      </rPr>
      <t xml:space="preserve"> vila nr. 1,2 si 3, birouri, </t>
    </r>
    <r>
      <rPr>
        <b/>
        <sz val="10"/>
        <color indexed="8"/>
        <rFont val="Times New Roman"/>
        <family val="1"/>
      </rPr>
      <t>spaţii cazare</t>
    </r>
    <r>
      <rPr>
        <sz val="10"/>
        <color indexed="8"/>
        <rFont val="Times New Roman"/>
        <family val="1"/>
      </rPr>
      <t>.
Bază Triunghi:teren 37000 mp,din măsurători 37099,05 din care construită :1089 mp faptic, scriptic 1077,93 mp ;din care:</t>
    </r>
    <r>
      <rPr>
        <b/>
        <sz val="10"/>
        <color indexed="8"/>
        <rFont val="Times New Roman"/>
        <family val="1"/>
      </rPr>
      <t>sală de lupte</t>
    </r>
    <r>
      <rPr>
        <sz val="10"/>
        <color indexed="8"/>
        <rFont val="Times New Roman"/>
        <family val="1"/>
      </rPr>
      <t xml:space="preserve"> 610 mp, pavilion ad-tiv 256 mp, magazie 223 mp
 Suprafaţă:15 000 mp
Teren 37000 mp
</t>
    </r>
  </si>
  <si>
    <t>NU</t>
  </si>
  <si>
    <t>Transferat UMC Constanta cf. HG 385/02.05.2012</t>
  </si>
  <si>
    <t xml:space="preserve">ntabulat
C.F. 
nr.358 sp;in favoarea MTS-DJTS
fără titlu
CF:358 sp. / cod 2
nr.cadastral:7266
CF:358 sp. / cod 2
nr.cadastral:7182
759/03-JUL-03
încheiere nr.12254/23.08.2001
</t>
  </si>
  <si>
    <t>DJST Constanta
Complex Sportiv Triunghi</t>
  </si>
  <si>
    <t xml:space="preserve">Str Caraiman
Loc Constanta
</t>
  </si>
  <si>
    <r>
      <t xml:space="preserve">Teren si constructii
</t>
    </r>
    <r>
      <rPr>
        <b/>
        <sz val="10"/>
        <color indexed="8"/>
        <rFont val="Times New Roman"/>
        <family val="1"/>
      </rPr>
      <t>Sala lupte</t>
    </r>
    <r>
      <rPr>
        <sz val="10"/>
        <color indexed="8"/>
        <rFont val="Times New Roman"/>
        <family val="1"/>
      </rPr>
      <t xml:space="preserve">
Pavilion administrativ
Magazie
S teren = 3700 mp
din care constructii la sol:
s constr.=1077.93 mp constand in :</t>
    </r>
    <r>
      <rPr>
        <b/>
        <sz val="10"/>
        <color indexed="8"/>
        <rFont val="Times New Roman"/>
        <family val="1"/>
      </rPr>
      <t xml:space="preserve"> </t>
    </r>
    <r>
      <rPr>
        <sz val="10"/>
        <color indexed="8"/>
        <rFont val="Times New Roman"/>
        <family val="1"/>
      </rPr>
      <t xml:space="preserve">sala de lupte =599.30 mp
pav. Adm.= 255.1 mp
magazine S constr.=223.5 mp
</t>
    </r>
  </si>
  <si>
    <t>M.T.S. prin D.J.S.T. Constanta</t>
  </si>
  <si>
    <t xml:space="preserve">Intabulat
C.F. 
nr.358 sp;in favoarea MTS-DJTS
</t>
  </si>
  <si>
    <t xml:space="preserve">DJST Constanta
Sediul D.J.S.T
Constanta
</t>
  </si>
  <si>
    <t xml:space="preserve">Ion
Banescu 
Nr. 2
Loc C-ta
</t>
  </si>
  <si>
    <t xml:space="preserve">Cladire administrative 17 camere si anexe regim inaltime:S+P+M 
structura rezistenta: 
ziduri portante-zidarie
mixta-caramida
s teren= 273.96 mp
s constr.=141 mp
4 grupuri sanitare
</t>
  </si>
  <si>
    <t xml:space="preserve">Intabulat
C.F. 
nr.850 sp;in favoarea MECTS-DJTS
Contract vanzare cumparare 2930/2003 H.C.L. Constanta 241/2004
</t>
  </si>
  <si>
    <t>DJST Constanta
Complex C.S. Farul</t>
  </si>
  <si>
    <t xml:space="preserve">Municipiul Constanţa,
str. Decebal nr.22
</t>
  </si>
  <si>
    <t>În stare  de funcţionare</t>
  </si>
  <si>
    <t xml:space="preserve">Săli de sport pentru:
scrimă, culturism,haltere  Sala 1 = 96,15 mp  Sala 2 = 90.41 mp
Caramida, beton
</t>
  </si>
  <si>
    <t xml:space="preserve">
Omologata de Federatia Romana de Scrima, 19.09.2007, pentru activitatea sportiva : scrima, nivel omologare : national
</t>
  </si>
  <si>
    <t xml:space="preserve"> Statul Român
Statul Român
</t>
  </si>
  <si>
    <t xml:space="preserve">Str.
Primaverii
Nr. 2
C-ta
</t>
  </si>
  <si>
    <t xml:space="preserve">Teren rugby
Camin regim inaltim P+1
Anexe
Structura beton armat
S teren=16412.45 mp
Din care
 S construita= 480 mp total , din care: S camin = 353.25 mp
S tribuna = 126.75 mp
S constr anexe = 146 mp
</t>
  </si>
  <si>
    <t xml:space="preserve">Omolgat/24.08.2012
Omologata de Federatia Romana de Rugby, 27.07.2001, pentru activitatea sportiva : rugby nivel de omologare: national
</t>
  </si>
  <si>
    <t>FC Farul Constanta
Complex Stadion Ghe. Hagi Constanta</t>
  </si>
  <si>
    <t xml:space="preserve">Str
Primaverii
Nr 10 Loc
C-ta
</t>
  </si>
  <si>
    <t xml:space="preserve">Bază Nautică </t>
  </si>
  <si>
    <t>Oraşul Techirghiol, Str. Dr. Victor Climescu, nr. 15</t>
  </si>
  <si>
    <t xml:space="preserve">În stare  de funcţionare din 03. 11. 2013 Nivel: antrenament, cantoment, competiţie 
</t>
  </si>
  <si>
    <t xml:space="preserve">Suprafaţă Totală Amplsament: 1008 mp. Debarcader din lemn: 25 m liniari; Cale acces betonată pînă la apă - 50 m liniari; 2 planuri înclinate din beton de către 14 m liniari pentru lansare bărci. Hală depozitare bărci şi material sportiv de 110 mp; platformă depozitare bărci macadam acoperit cu membrană cauciuc = 800 mp; grup sanitar-vestiare = 65 mp
 Tip suprafaţă pistă de competiţii şi antrenamente: apă salină - Lac Techirghiol - suprafaţa totală 1.200 ha. atribuit prin Aviz de utilizare de către Administraţia Bazinală de Apă Dobrogea Litoral, în anul 2012.
 Număr vestiare: 2 - pe sexe
Capacitate totală vestiare: 60 persoane- 2 grupuri sanitare aferente vestiarelor, fiecare cu cate 2 chiuvete, 2 wc, şi 2 duşuri cu apă caldă şi rece
Tip incălzire apă: Baterie solară.
Anul punerii în funcţiune a echipamentului de încălzire:2013
</t>
  </si>
  <si>
    <t>Omologat de FRY, decizia 55/09.02.2014 - desfasurarea competitii internationale</t>
  </si>
  <si>
    <t>Consiliul Local
 Oraş Techirghiol</t>
  </si>
  <si>
    <t>Clubul Nautic Român              tel. 0341 174 831; fax.0341 174 832; office@clubulnautic.ro</t>
  </si>
  <si>
    <t>B5</t>
  </si>
  <si>
    <t>"Rugby Club Callatis Daewoo" Mangalia</t>
  </si>
  <si>
    <t xml:space="preserve">Municipiul Mangalia,
Str. Petre Ispirescu
</t>
  </si>
  <si>
    <t xml:space="preserve">În stare  de funcţionare
</t>
  </si>
  <si>
    <t>Teren rugby
Suprafaţa de joc: gazon
Câmpul de joc se încadrează în dimesiunile regulamentare,având 100 m lungime,68 m lăţime şi teren de ţintă de 10 m
Spaţiul de rezervă: 5 m
Vestiare : 2
Număr locuri în tribună : 300
Buturile sunt din metal protejate cu perne
Terenul de joc este împrejumuit cu de 520 m din plasă metalică
Detine vestiare,duşuri</t>
  </si>
  <si>
    <t>Omologat de Federatia Romana De Rugby, 28.02.2001, pentru activitatea sportiva: rugby,nivel de omologare : national</t>
  </si>
  <si>
    <t>Consiliul Local Municipiul Mangalia</t>
  </si>
  <si>
    <t>B3</t>
  </si>
  <si>
    <t>Complex Sportiv "Iftimie Ilisei" Medgidia</t>
  </si>
  <si>
    <t xml:space="preserve">Municipiul Medgidia,
Str. Podgoriilor nr. 1
</t>
  </si>
  <si>
    <t>Stadion Central
Suparafata de 12858 mp (nefunctional)
Sala de sport- suprafata de 2287 mp ( este folosita ca si sala de comepetitii locale si antrenamente de handbal,volei,fotbal)
Bazin de inot acoperit si anexe - suprafata de 3709 mp (nefunctional)
Pationar acoperit si anexe - suprafata de 2346 mp (nefunctional)
Hotel si dependinte - suprafata de 1092 mp (functional)
Teren aferent bazei sportive - suprafata de 91 758 mp</t>
  </si>
  <si>
    <t>Nu</t>
  </si>
  <si>
    <t>Consiliul Local Medgidia</t>
  </si>
  <si>
    <t>Aflat in administrarea Directiei de \gestionare a Domeniului Public si Privat din cadrul Primariei Medgidia</t>
  </si>
  <si>
    <t>HG nr . 344/2012</t>
  </si>
  <si>
    <t xml:space="preserve">Sala Sporturilor
 „Dan Spătaru”
</t>
  </si>
  <si>
    <t>Municipiul Medgidia              Str. Dezdrobirii</t>
  </si>
  <si>
    <t xml:space="preserve">Sală de sport - suprafata de 1779,91 mp cu dimensiunile terenului de handbal 40x20m, spaţiu de siguranţă a terenului 3,25m lateral şi 2,50 m poartă; bază sportivă neîmprejmuită, teren de joc împrejmuit 1,25 m lateral stânga cu plasă de protectie şi 3,25 m lateral dreapta, cu porţi de joc, tabela de scor manuală, 8 vestiare, cabinet medical, grupuri sanitare, tribună cu 150 locuri, dispune de instalaţie nocturnă </t>
  </si>
  <si>
    <t xml:space="preserve">Omologat de Federatia Romana de Handbal,14.01.2009 pentru actvitatea sportiva : handbal,nivel omologare national
</t>
  </si>
  <si>
    <t>HG nr . 344/2013</t>
  </si>
  <si>
    <t>Asociaţia Axiopolis Sport</t>
  </si>
  <si>
    <t xml:space="preserve">Oraşul Cernavodă,
Str .Medgidiei, nr.2
</t>
  </si>
  <si>
    <t>a) Sala de sport
Suprafata sintetica = 800 mp
marcaje pentru 4 terenuri: handbal, baschet,volei, tenis
- 3 vestiare
- 2 grupuri sanitare cu cate 2 chiuvete, 2 wc, 2 dusuri fiecare
- tribuna = 140 locuri
b) Trenuri
suprafata sintetica
-2 terenuri tenis = 2176 mp
- 1 teren minifotbal = 544 mp
- 1 teren baschet = 544 mp
- tribuna = 1080 locuri
 c) Spatiu cazare
- 6 camere - 16 paturi
- 4 grupuri sanitare cu cate 4 chiuvete, 2 wc, 2 dusuri fiecare</t>
  </si>
  <si>
    <t xml:space="preserve">Consiliul Local Cernavodă </t>
  </si>
  <si>
    <t>Consiliul Local Cernavodă
Club Sportiv "Asociaţia Axiopolis Sport"  Administrare</t>
  </si>
  <si>
    <t>Contract de comodat nr 32411/01.11.2010</t>
  </si>
  <si>
    <t>Stadion Ideal</t>
  </si>
  <si>
    <t xml:space="preserve">Cernavodă,
Str .Daciei
</t>
  </si>
  <si>
    <t xml:space="preserve">Nefunctional
</t>
  </si>
  <si>
    <t xml:space="preserve">Teren de fotbal
Suprafata = 6300 mp
Tip suprafaţă joc : gazon
Număr locuri în tribună : 1500
 Număr vestiare : 4 
Capcitate vestiare :100 
- 2 grupuri sanitare nefunctionale
</t>
  </si>
  <si>
    <t>Consiliul Local Cernavodă Administrare</t>
  </si>
  <si>
    <t>Stadion Trust</t>
  </si>
  <si>
    <t xml:space="preserve">Oraşul Cernavodă,
Str. Energiei
</t>
  </si>
  <si>
    <t xml:space="preserve">Teren fotbal
Suprafata = 700 mp
 Tip suprafaţă de joc : gazon
-pista atletism- zgura = 400 m
Număr locuri în tribună : 2000
 Număr vestiare : 4 
Capcitate vestiare :100 
- 3 grupuri sanitare cu cate 1 chiuveta, 1 wc, 4 dusuri fiecare
Tip incălzire: centrală
Anul punerii în funcţiune a echipamentului de încălzire:2004
</t>
  </si>
  <si>
    <t>Omologat de Asociatia Judeteana de Fotbal,novel omologare :  liga a IV-a</t>
  </si>
  <si>
    <t>Asociatia Axiopolis Sport Cernavoda</t>
  </si>
  <si>
    <t>HCL 208/28.09.2016</t>
  </si>
  <si>
    <t>Str. Ogorului ,localitatea Corbu</t>
  </si>
  <si>
    <t>Da- AJF Constanta- fotbal Liga a IV pe perioada nedeterminata</t>
  </si>
  <si>
    <t>Consiliul Local Corbu</t>
  </si>
  <si>
    <t>Corbu de Sus</t>
  </si>
  <si>
    <t>Str. Derelei,localitatea Corbu</t>
  </si>
  <si>
    <t>A.S. Atletic Junior Corbu</t>
  </si>
  <si>
    <t xml:space="preserve"> Localitatea
Mihail Kogălniceanu Str. Tudor Vladimirescu, nr. 49
</t>
  </si>
  <si>
    <t xml:space="preserve">Teren fotbal suprafata sintetica
Tribuna 300 locuri
a1 - 1700 mp
a2- 4050 mp
</t>
  </si>
  <si>
    <t>Nr. şi data document omologare : Pv din 19.09.2002
Nivel omologare, J=Judeţean</t>
  </si>
  <si>
    <t>Consiliul Local Mihail Kogălniceanu</t>
  </si>
  <si>
    <t>Club Sportiv Comunal Mihail Kogalniceanu</t>
  </si>
  <si>
    <t>Localitatea Mihai Viteazu Str. Navodari FN</t>
  </si>
  <si>
    <t>Fotbal AJF Constanta, Liga IV</t>
  </si>
  <si>
    <t>Consiliul Local Mihai Viteazu</t>
  </si>
  <si>
    <t>Echipa fotbal " Victoria Mihai Viteazu"</t>
  </si>
  <si>
    <t xml:space="preserve">Medgidia,
str. Independentei (Lucian Grigorescu) nr.12
</t>
  </si>
  <si>
    <t>In stare de functionare</t>
  </si>
  <si>
    <t>Sala de sport
 Suprafata 22436 mp
Suprafata construita: 10750.35 mp</t>
  </si>
  <si>
    <t>Sc IMUM SA</t>
  </si>
  <si>
    <t>B6</t>
  </si>
  <si>
    <t>Tenis Club IDU Mamaia</t>
  </si>
  <si>
    <t xml:space="preserve">Municipiul Constanţa,
Mamaia
</t>
  </si>
  <si>
    <t>Dotări: terenuri de tenis pe zgură (7) si 1 teren central, suprafaţă green set( suprafata rapida din beton tratat cu rasini epoxidice), capacitate tribuna scaune1870 de locuri   Sală de sport lungime 39 metri, lăţime 19 metri</t>
  </si>
  <si>
    <t>Omologat de FRT</t>
  </si>
  <si>
    <t>SC Tenis Club IDU Mamaia</t>
  </si>
  <si>
    <t>Ferma Piscicola Corbu</t>
  </si>
  <si>
    <t>Constanta, Satul Corbu, Strada Industriala nr. 1A</t>
  </si>
  <si>
    <t>C1-dig de pamant,C2- dig de pamant
C1-cherhana cu suprafata de 186 mp
C2-hala pompe cu suprafata de 144 mp
C3-cladire administrativa cu suprafata de 122 mp
C4-statie pompare cu suprafata de 110 mp
7344 mp
450,03 ha - suprafata totala concesionata din  care luciu de apa 448,92 ha, numar bazine 3.Cel mai mare bazin pe care s-a amenjat pista internationala de concurs este EC2 si are suprafata de 436,70 ha.Celalalte doua bazine sunt EC3 cu 8,27 ha si EC4 cu 3,95 ha sunt utilizate pentru puiet si iernat.
Dotari baza sportiva: pista de concurs realizata de-a lungul malurilor bazinului mare EC2 cuprinde 3 sectoare de concurs A,B,C cu cate 25 standuri standardizate dotate cu casute(paturi,noptiere).Exista casute pentru arbitrii cate 3 pe sector precum si 15 containere cu toalete si dusuri ecologice permanente.Accesul se poate face cu masina pana la stand
Adresa 31.01.2012 primita de AGVPS de la FIPSed (Federation Internationale de la Peche Sportive en eau douce) prin care comitetu Director aproba dimensiunea standurilor de pescuit .Mail din 4 mai 2012 prin care secretariatul international FIPS anunta sosirea delegatiei responsabile cu inspectia pistei in concurs, in vederea omolgarii acesteia pentru Campionatul Mondial din 2012.</t>
  </si>
  <si>
    <t>Da 2012</t>
  </si>
  <si>
    <t>S.C. Rig Service S.A</t>
  </si>
  <si>
    <t>Act de adjudecare-FN/18.10.2004 emis de Bej Volintiru Stefan,incheiere intabulare 5223/09.08.2007
Act de adjudecare-FN/18.10.2004 emis de Bej Volintiru Stefan,incheiere intabulare 29286/11.06.2009
Contract de vanzare-cumparare nr.2151/08.07.2009,incheiere intabulare 34663/11.06.2009
Contract de concesiune nr.87/10.05.2006; perioada concesiunii 49 ani,incheiere intabulare 5223/09.08.2007</t>
  </si>
  <si>
    <t>Atena Swim Center</t>
  </si>
  <si>
    <t>Str. Avram Iancu nr 21, Constanta</t>
  </si>
  <si>
    <t>bazin înot 563mp</t>
  </si>
  <si>
    <t>SC SIAL COM 2000 SRL</t>
  </si>
  <si>
    <t>PROPRIETATE PRIVATA</t>
  </si>
  <si>
    <t>Baza nautică "Electrica"</t>
  </si>
  <si>
    <t xml:space="preserve">Municipiul Constanţa,
Zona Lacului Siutghiol
</t>
  </si>
  <si>
    <t>Dotări: yachting</t>
  </si>
  <si>
    <t>Primaria Municipiului Constanta</t>
  </si>
  <si>
    <t>S.C. Enel Electrica S.A.</t>
  </si>
  <si>
    <t>B7</t>
  </si>
  <si>
    <t>Stadion "Electrica- Voinţa"</t>
  </si>
  <si>
    <t xml:space="preserve">Municipiul Constanţa,
Complex Badea Cârţan
</t>
  </si>
  <si>
    <t>Complexul "C.F.R."</t>
  </si>
  <si>
    <t xml:space="preserve">Municipiul Constanţa,
str. Remizei nr.1
</t>
  </si>
  <si>
    <t>Terenuri: fotbal,rugby   Rugby : campul de joc : 100 m lungime si 70 m latime, spatiul de rezerva 5 m  Terenul este imprejmuit cu gard de 550 m, 1 gurpuri saniatre, 2 vestiare jucatori , 1 vestiar arbtitrii</t>
  </si>
  <si>
    <t>Omologata de Federatia Romana de Rugby,14.03.2002, pentru activitatea sportiva : rugby nivel de omologare :national</t>
  </si>
  <si>
    <t>CFR</t>
  </si>
  <si>
    <t>Complex "Oil Terminal"</t>
  </si>
  <si>
    <t xml:space="preserve">Municipiul Constanţa,
str. Caraiman nr.2
</t>
  </si>
  <si>
    <t xml:space="preserve">Săli volei, haltere;
teren fotbal, pista popice
</t>
  </si>
  <si>
    <t>S.C."Oil Terminal"</t>
  </si>
  <si>
    <t xml:space="preserve">Municipiul Constanţa,
str. Pictor N. Grigorescu nr.32
</t>
  </si>
  <si>
    <t xml:space="preserve">Săli de sport pentru: baschet, volei, scrimă, gimnastică ritmică  
terenuri pentru: handbal, baschet, beach-volei. teren beach-volei = 441 mp teren handbal = 1680 mp  teren baschet = 930 mp
</t>
  </si>
  <si>
    <t>Omologat de Federatia Romana De Scrima, 09.08.2007 pentru activitatea sportiva :scrima</t>
  </si>
  <si>
    <t>În curs de intabulare</t>
  </si>
  <si>
    <t>Complex L.P.S.-C.S.Ş.</t>
  </si>
  <si>
    <t xml:space="preserve">Municipiul Constanţa,
str. Soveja
(lacul Tăbăcărie)
</t>
  </si>
  <si>
    <t>Baza nautică şi bac de iarnă pentru canotaj şi kaiac-canoe.</t>
  </si>
  <si>
    <t>Complex Palatul Copiilor</t>
  </si>
  <si>
    <t xml:space="preserve">Municipiul Constanţa,
str. Soveja nr.17
</t>
  </si>
  <si>
    <t xml:space="preserve">Terenuri: baschet, handbal, fotbal gazonat 1250mp.tribune teren fotbal 2500 locuri, 4 terenuri de baschet 1972 mp.(bituminat), karting, 4 terenuri tenis de câmp 3288 mp.(bitum), pistă atletism cu zgură 2534 mp.,sală baschet, bazin înot 25m., Karting 1600 mp - 1 pista karting bituminata,1 sala clasa,1 vestiar, 4 grupuri sanitare, 1 atelier
</t>
  </si>
  <si>
    <t xml:space="preserve">Municipiul Constanţa,
str. Fulgerului nr.1
</t>
  </si>
  <si>
    <t xml:space="preserve">Săli: handbal, baschet, volei;
Terenuri: handbal, baschet, fotbal, volei, bazin înot 50m
</t>
  </si>
  <si>
    <t xml:space="preserve">Municipiul Constanţa,
Zona Lacului Siutghiol FEFS
</t>
  </si>
  <si>
    <t>Dotări: yachting,sală fitness,3 terenuri tenis de câmp pe zgură, teren de mini fotbal suprafaţă sintetică, 2 terenuri de jocuri sportive suprafaţă sintetică</t>
  </si>
  <si>
    <t xml:space="preserve">Municipiul Constanţa,
Şos. Mangaliei nr.15
</t>
  </si>
  <si>
    <t xml:space="preserve">Municipiul Constanţa,
Str. Chiosie Sandu nr.3
</t>
  </si>
  <si>
    <t>Complex Grup Şcolar “Ion Bănescu”</t>
  </si>
  <si>
    <t xml:space="preserve">Municipiul Mangalia,
str. Negru Vodă nr.19
</t>
  </si>
  <si>
    <t>Teren handbal, fotbal, atletism.
sală baschet, lupte.
Suprafata de 419 mp</t>
  </si>
  <si>
    <t>Scoala gimnaziala Sf.Andrei Mangalia</t>
  </si>
  <si>
    <t xml:space="preserve">Municipiul Mangalia,
str. TS Saveanu 
</t>
  </si>
  <si>
    <t>Sala de sport cu suprafata de 200 mp</t>
  </si>
  <si>
    <t>Şcoala generală nr.1 ”Matei Basarab” Mangalia</t>
  </si>
  <si>
    <t>Municipiul Mangalia</t>
  </si>
  <si>
    <t>Sală de sport
Felul deţinerii : administare
Nivel omologare,naţional
Tip rezistenţă : metalică
Tip închidere exterioară : uşi termopan
Tip tâmplărie : aluminiu
Număr vestiare : 2
Capacitate vestiare : 20 mp/ 15 locuri
Capacitate grupuri sanitare sportivi :6 duşuri , 6 wc 
Tip încălzire : centrală termică  Suprafaţă construită la sol (mp):1575
Suprafaţa desfaşurată (mp) :840</t>
  </si>
  <si>
    <t>Consiliul Local Mangalia</t>
  </si>
  <si>
    <t>Liceul Callatis Mangalia</t>
  </si>
  <si>
    <t>Municipiul Mangalia
Str. Rozelor nr.36</t>
  </si>
  <si>
    <t xml:space="preserve">
Tip închidere exterioară : aluminiu
Tip acoperire : tablă
Tip învelitoare : carton
Tip tâmplărie : lemn şi metal
Număr vestiare : 5
Capacitate vestiare : 55
Capacitate grupuri sanitare sportivi :6 duşuri , 8 wc 
Număr locuri în tribună : 384
Tip încălzire : centrală termică  Suprafaţă construită la sol (mp):2372
Suprafaţa desfaşurată (mp) :4836.70</t>
  </si>
  <si>
    <t>Nivel omologare: N=Naţional</t>
  </si>
  <si>
    <t>Sala Sporturilor "Iftimie Ilisei"</t>
  </si>
  <si>
    <t>Municipiul Medgidia              Str. Albinelor nr.1</t>
  </si>
  <si>
    <t xml:space="preserve">Sală de sport cu dimensiunile terenului de handbal 40x20m,suprafaţa terenului de handbal parchet,porţile de joc 3x2 m din aluminiu, tabela de scor electronică, 4 vestiare, grupuri sanitare, tribună cu 750 locuri, dispune de instalaţie nocturnă </t>
  </si>
  <si>
    <t>Scoala gimnaziala 'Constantin Brancusi'</t>
  </si>
  <si>
    <t>Municipiul Medgidia              Str.Kemal Agi Amet nr.26</t>
  </si>
  <si>
    <t>Sala de sport cu suprafata de 58 mp</t>
  </si>
  <si>
    <t>Primăria Municipiului Medgidia</t>
  </si>
  <si>
    <t>Scoala gimnaziala 'I L Caragiale'</t>
  </si>
  <si>
    <t>Municipiul Medgidia              Str.Independentei nr.65A</t>
  </si>
  <si>
    <t>Sala de sport cu suprafata de 53.5 mp</t>
  </si>
  <si>
    <t>Scoala gimnaziala 'Lucian Grigorescu'</t>
  </si>
  <si>
    <t>Municipiul Medgidia              Str.Trandafirilor nr.2A</t>
  </si>
  <si>
    <t>Sala de sport cu suprafata de 495 mp</t>
  </si>
  <si>
    <t>Scoala gimnaziala 'Mihail Sadoveanu'</t>
  </si>
  <si>
    <t>Municipiul Medgidia              Str.Siretului nr.94</t>
  </si>
  <si>
    <t>Sala de sport cu suprafata de 60 mp</t>
  </si>
  <si>
    <t>Scoala gimnaziala 'Mircea Dragomirescu'</t>
  </si>
  <si>
    <t>Municipiul Medgidia              Str.Ion Creanga nr.15</t>
  </si>
  <si>
    <t>Sala de sport cu suprafata de 68.20 mp</t>
  </si>
  <si>
    <t>Scoala gimnaziala 'Spiru Haret'</t>
  </si>
  <si>
    <t>Municipiul Medgidia              Str.Theodor Aman nr.44</t>
  </si>
  <si>
    <t>Sala de sport cu suprafata de 67 mp</t>
  </si>
  <si>
    <t>Liceul Teoretic "Nicolae Balcescu"</t>
  </si>
  <si>
    <t>Municipiul Medgidia              Str.Scarlat Varnav nr.2</t>
  </si>
  <si>
    <t>Doua sali de sport cu suprafata de 392 mp si 36,4 mp</t>
  </si>
  <si>
    <t>Baza sportiva</t>
  </si>
  <si>
    <t>Oraşul Băneasa
Satul Negureni</t>
  </si>
  <si>
    <t>In constructie</t>
  </si>
  <si>
    <t>Suprafata teren - 11999 mp
Suprafata construita - 190 mp di care:
-hol receptie- 30 mp
-vestiare sportivi-28.05 mp
-vestiare sportivi -28.10 mp
-vestiare arbitri-8.32 mp
-centrala termica -10.31 mp
-hol si spalator - 5.60 mp
-hol si spalator - 5.52 mp
-hol si spalator - 3.46 mp
-dusuri - 2 x 2.52 mp
- grupuri sanitare - 2 x 2.52 mp
-grup sanitar public - 3.41 mp
-grup sanitar si dus arbitri- 3.46 mp
- debara - 2 mp</t>
  </si>
  <si>
    <t>Consiliul Local Băneasa</t>
  </si>
  <si>
    <t>Domeniul public al orasului Baneasa</t>
  </si>
  <si>
    <t>Stadionul 1 Mai</t>
  </si>
  <si>
    <t>Oraşul Băneasa
Str.Nordului</t>
  </si>
  <si>
    <t>Suprafata teren - 11219 mp
Suprafata construita - 105 mp</t>
  </si>
  <si>
    <t>Liceul teoretic Băneasa</t>
  </si>
  <si>
    <t>Orasul Băneasa
Str.Trandafirilor nr.79</t>
  </si>
  <si>
    <t xml:space="preserve">Teren de sport
Suprafata teren - 1511 mp
</t>
  </si>
  <si>
    <t>Teren Faurei</t>
  </si>
  <si>
    <t>Orasul Baneasa 
Sat Faurei</t>
  </si>
  <si>
    <t>Nefunctional</t>
  </si>
  <si>
    <t xml:space="preserve">Teren fotbal
Suprafata teren - 3600 mp
</t>
  </si>
  <si>
    <t>Şcoala de arte şi meserii Băneasa</t>
  </si>
  <si>
    <t>Orasul Băneasa
Str.Trandafirilor nr.93</t>
  </si>
  <si>
    <t xml:space="preserve"> Teren curte liceu
Suprafata teren - 3600 mp
</t>
  </si>
  <si>
    <t>Elcomex &amp; Delfinii</t>
  </si>
  <si>
    <t>Oraşul Cernavodă
Str. Medgidiei nr.2B</t>
  </si>
  <si>
    <t>Sală bowling
Tip suprafaţă joc : sintetic
Suprafaţa pistei de rostogolire : sintetic
Platforma popicelor : sintetic
Jgheaburi : plastic
Detector de greşeli,marcaje pe pistă
Ciculaţia bilelor : automată
Tribună,vestiare,grupuri sanitare,încălzire,iluminat
Distanţa dintre feţele  celor două poziţii laterale : 60
Lăţimea benzii : 41</t>
  </si>
  <si>
    <t>Omologat de Federatia Romana de Popice-Bowling,29.01.2010, pentru activitatea sportiva : popici-bowling,Nivel omologare, N=Naţional</t>
  </si>
  <si>
    <t>Scoala gimnaziala nr.2</t>
  </si>
  <si>
    <t>Oraşul Cernavodă
Str. Mihail Sadoveanu nr.9</t>
  </si>
  <si>
    <t>Sala a fost renovata, dar peretii sunt deteriorati datorita lucrarilor precare de renovare
Suprafata de 468 mp</t>
  </si>
  <si>
    <t>Consiliul Local Cernavodă Scoala Gimnaziala nr. 1</t>
  </si>
  <si>
    <t>Contract Administrare nr. 27265/01.09.2016</t>
  </si>
  <si>
    <t>Scoala gimnaziala nr.1</t>
  </si>
  <si>
    <t>Oraşul Cernavodă
Str. Salciei nr.6</t>
  </si>
  <si>
    <t>Sala de sport cu suprafata de 460 mp</t>
  </si>
  <si>
    <t>Consiliul Local Cernavodă Scoala gimnaziala nr. 2</t>
  </si>
  <si>
    <t>Contract Administrare nr. 29420/01.09.2016</t>
  </si>
  <si>
    <t>Liceul teoretic "Anghel Saligny"</t>
  </si>
  <si>
    <t>Oraşul Cernavodă
Str. N.Titulescu</t>
  </si>
  <si>
    <t>Sala de sport cu suprafata de 165 mp</t>
  </si>
  <si>
    <t>Consiliul Local Cernavodă Liceul Teoretic A.Saligny</t>
  </si>
  <si>
    <t>HCL 126/15.10.2012</t>
  </si>
  <si>
    <t>Sala de sport Liceul Tehnologic Axiopolis</t>
  </si>
  <si>
    <t>Oraşul Cernavodă
Str. Cazarmii</t>
  </si>
  <si>
    <t>Sala de sport</t>
  </si>
  <si>
    <t>Consiliul Local Cernavodă  Liceul Tehnologic Axiopolis</t>
  </si>
  <si>
    <t>Teren fotbal</t>
  </si>
  <si>
    <t>Oraşul Eforie Sud
Str. Republicii</t>
  </si>
  <si>
    <t>Teren fotbal
Suprafata de 7000 mp</t>
  </si>
  <si>
    <t>Omologat de catre Asociatia Judeteana de Fotbal, nivel de omologare : liga a IV-a</t>
  </si>
  <si>
    <t>Consiliul Local Eforie Sud</t>
  </si>
  <si>
    <t>Localitatea Eforie Nord
Str. Decebal</t>
  </si>
  <si>
    <t>Teren fotbal
Suprafata de 6000 mp</t>
  </si>
  <si>
    <t>Consiliul Local Eforie</t>
  </si>
  <si>
    <t>Şcoala generală Eforie Nord</t>
  </si>
  <si>
    <t>Localitatea Eforie Nord Str. Mihai Kogalniceanu</t>
  </si>
  <si>
    <t>Sală de sport 50 de locuri
Suprafata de 1101 mp</t>
  </si>
  <si>
    <t>Liceul Teoretic "Carmen Sylva"</t>
  </si>
  <si>
    <t>Localitatea Eforie Sud
Str.Negru Voda nr.102</t>
  </si>
  <si>
    <t>Sală de sport
Suprafata de 628 mp</t>
  </si>
  <si>
    <t>Grup Scolar "Carmen Sylva"</t>
  </si>
  <si>
    <t xml:space="preserve">Oraşul Hârşova,
Str.  Mircea cel Bătrân, Nr. 1
</t>
  </si>
  <si>
    <t xml:space="preserve">Sală de Sport
Suprafata totala baza sportiva = 1114 mp
Suprafata sala sport = 842,17 mp 
Sala de sport a fost executata in programul national "Sali de sport" finantat de Guvernul Romaniei prin CNI
- vestiare,grupuri sanitare pentru baieti si fete, cabinet medical
-pardoseala PVC in sala
 </t>
  </si>
  <si>
    <t>Consiliul Local Hârşova</t>
  </si>
  <si>
    <t>Consiliul Local Hârşova  Administrare</t>
  </si>
  <si>
    <t>Sala de sport Liceul Ioan Coiovu</t>
  </si>
  <si>
    <t>Oraşul Hârşova,Str. Soseaua Constantei nr.26</t>
  </si>
  <si>
    <t xml:space="preserve">Sala de sport (sala de antrenament diverse jocuri sportive)
Suprafata totala baza sportiva = 870 mp
Suprafata sala sport = 450 mp
Teren sport
Terenul este in cadrul Liceului "Ioan Cotovu"
Suprafata este elastica permanenta realizata din pudreta de cauciuc
Locuri in tribuna = 180
Nu exista vestiare si grupuri sanitare
Suprafata totala = 1900mp
Suprafata teren handbal = 1200 mp
Suprafata teren baschet = 300 mp
</t>
  </si>
  <si>
    <t>Liceul Ioan Coiovu</t>
  </si>
  <si>
    <t>Domeniu public nr. Inventar 150159
Nr. Cad 101130
HCL nr. 9/23.02.2012</t>
  </si>
  <si>
    <t>Sala de sport Scoala generala nr.1</t>
  </si>
  <si>
    <t>Oraşul Hârşova,Str. Revolutiei nr.8</t>
  </si>
  <si>
    <t>Sala sport (gimnastica)
Suprafata totala baza sportiva = 385mp
Suprafata sala = 200 mp
- pardoseala pvc
- vestiare si gurpuri sanitare pentru baieti si fete</t>
  </si>
  <si>
    <t>Scoala generala nr.1</t>
  </si>
  <si>
    <t>Domeniu public nr. Inventar 150020
HCL nr. 9/23.02.2012</t>
  </si>
  <si>
    <t>Teren de sport Scoala generala nr.1</t>
  </si>
  <si>
    <t>Oraşul Hârşova,Str. Revolutiei nr.5</t>
  </si>
  <si>
    <t xml:space="preserve">Teren de sport (sala de antrenament diverse jocuri sportive) 
Suprafata totala = 1095 mp
 Teren handbal : 750 mp
Suprafta joc volei = 162 mp
Terenul este acoperit cu covor asfaltic
Nu exista vestiare si tribuna
</t>
  </si>
  <si>
    <t>Domeniu public nr. Inventar 15065
HCL nr. 9/23.02.2012
Nr. Cad 101135</t>
  </si>
  <si>
    <t>Stadion "Carsium Hârşova"</t>
  </si>
  <si>
    <t>Oraşul Hârşova,Str. Traian nr. 23 B</t>
  </si>
  <si>
    <t>Teren fotbal- acoperit cu gazon vegetal
Exista vestiare si grupuri sanitare, locuri in tribuna = 500
Suprafata totala = 14831 mp
Suprafata teren joc = 8000 mp
Suprafata vestiare = 125 mp
Suprafata tribune si suprafata libera = 6706 mp</t>
  </si>
  <si>
    <t>Omolofat de Asociatia Judeteana de Fotbal,nivel de omologare : liga a IV-a</t>
  </si>
  <si>
    <t>Consiliul Local Hârşova Administrare</t>
  </si>
  <si>
    <t xml:space="preserve">Domeniu public nr. Inventar 1100044
HCL nr. 9/23.02.2012
</t>
  </si>
  <si>
    <t xml:space="preserve">Teren sport </t>
  </si>
  <si>
    <t>Oraşul Hârşova,Str. Mircea cel Batran</t>
  </si>
  <si>
    <t xml:space="preserve">Terenul este in cadrul Scolii generale 8+1 ce apartin Liceului Ioan Cotovu
Suprafata este acoperita cu covor asfaltic
Nu exista vestiare si grupuri sanitare
Suprafata  = 800 mp
</t>
  </si>
  <si>
    <t>Consiliul Local Hârşova
Liceul Ioan Cotovu (folosinta)</t>
  </si>
  <si>
    <t xml:space="preserve">Domeniu public nr. Inventar 100042
HCL nr. 9/23.02.2012
</t>
  </si>
  <si>
    <t>Teren sport Grup Scolar Carsium</t>
  </si>
  <si>
    <t>Oraşul Hârşova,Str. Aleea I.A.S nr. 2</t>
  </si>
  <si>
    <t xml:space="preserve">Terenul este in cadrul Grupului Scolar Carsium
Suprafata este acoperita cu covor asfaltic
Nu exista vestiare si grupuri sanitare
Suprafata  = 800 mp
</t>
  </si>
  <si>
    <t>Consiliul Local Hârşova
Grup Scolar Carsium (folosinta)</t>
  </si>
  <si>
    <t xml:space="preserve">Domeniu public nr. Inventar 1000039
HCL nr. 9/23.02.2012
</t>
  </si>
  <si>
    <t>Baza sportivă Murfatlar</t>
  </si>
  <si>
    <t xml:space="preserve">Oraşul Murfatlar (Basarabi)
Str. G-ral V. Milea </t>
  </si>
  <si>
    <t>Suprafata construita 1103 mp
(vestiare,grup sanitar,centrala termica,cabinet medical)
Teren aferent - 1200 mp</t>
  </si>
  <si>
    <t>Consiliul Local Murfatlar</t>
  </si>
  <si>
    <t xml:space="preserve">Proprietate publica, cf. Legii 213/1998, preluata prin Protocolul incheiat cu CNI SA Bucuresti nr.7278/04.11.2009
</t>
  </si>
  <si>
    <t>Teren de sport acoperit cu suprafaţă sintetică</t>
  </si>
  <si>
    <t>Oraşul Murfatlar (Basarabi)</t>
  </si>
  <si>
    <t>Teren de sport acoperit cu suprafaţă sintetică cu dimensiunile de 30x18, aşezat pe piatra şi nisip</t>
  </si>
  <si>
    <t xml:space="preserve">Nu
</t>
  </si>
  <si>
    <t>Oraşul Murfatlar (Basarabi)
Str. G-ral V. Milea nr. 2A</t>
  </si>
  <si>
    <t>Suprafata totala 26000 mp
Suprafata construita 320 mp
Suprafata teren si instalatii sportive - 25680 mp
Sală cu teren de handbal, volei, baschet, 50 locuri</t>
  </si>
  <si>
    <t>Proprietate publica,conform Legii 213/1998</t>
  </si>
  <si>
    <t>Sala de Sport Şcoala nr. 2</t>
  </si>
  <si>
    <t>Oraşul Murfatlar (Basarabi) Str. Ion Creanga nr.25</t>
  </si>
  <si>
    <t>Sală cu teren de fotbal, handbal, baschet, volei 
suprafata de joc si tribune - 1291,40 mp
Anexe publice - 161 mp (cabinet medical,vestiare,grup sanitar,centrala termica)
Vestiare - 155 mp
Locuri in tribune - 150</t>
  </si>
  <si>
    <t>Consiliul Local Oraşul Murfatlar</t>
  </si>
  <si>
    <t>Proprietate publica,conform Legii 213/1998,prelauata prin Protocolul Incheiat cu CNI SA Bucuresti nr. 4979/3620/11.05.2009</t>
  </si>
  <si>
    <t>Stadion "Voinţa Siminoc"</t>
  </si>
  <si>
    <t>Oraşul Murfatlar (Basarabi)
Satul Siminoc</t>
  </si>
  <si>
    <t>Proprietate publica,conform Legii 213/1998,prelauata prin Protocolul Incheiat cu CNI SA Bucuresti nr. 7278/04.11.2009</t>
  </si>
  <si>
    <t>Sala de Sport "Olympia"</t>
  </si>
  <si>
    <t>Oraşul Năvodari,
str. Sănătăţii nr.2</t>
  </si>
  <si>
    <t xml:space="preserve">Sală de sport
Felul deţinerii : Folosinţă
Funcţiunea principală : Sală de sport
Tip structură rezistenţă : beton armat
Tip închidere exterioară : cărămida tip BCA
Tip acoperire : bitum
Tip învelitoare : covor bituminos
Tip tîmplărie : PVC
Tip suprafaţă joc : carboflex
Anexe sportivi in corpul principal : Nu
Caz contrar - tipul structurii de rezistenţă : Grinzi beton armat
Număr vestiare :2
Capacitate vestiare : 30 locuri
Capacitate grupuri sanitare sportivi :1 wc 
Tip încălzire :punct termic oras
Modelul /anul punerii în funcţiune a echipamentului de încălzire :calorifere tip registru
Tip iluminat spaţiu : iluminare rece tip neon
Tip ventilaţie : ferestre  Suprafaţa construită la sol (mp) : 600 
Suprafaţa desfăşurată (mp) : 541,5 </t>
  </si>
  <si>
    <t>Consiliul Local Navodari</t>
  </si>
  <si>
    <t>Baza sportiva "Flacara" Navodari</t>
  </si>
  <si>
    <t xml:space="preserve">Oraşul Năvodari,
str. Constanţei nr.11
</t>
  </si>
  <si>
    <t xml:space="preserve">
Tip suprafaţă joc : gazon natural
Număr vestiare :2
Capacitate vestiare : 25 locuri
Capacitate grupuri sanitare sportivi : 12 duş şi 3 wc 
Număr locuri în tribună : 4000
Capacitate anexe spectatori(nr. grupuri propii sanitare) : 4
Tip încălzire :centrală  gaze</t>
  </si>
  <si>
    <t xml:space="preserve">Omologata de Federatia Romana de Fotbal,03.07.2012,activitatea sportiva : fotbal, nivel de omologare : national
Omologata de Federatia Romana de Rugby,24.03.2015,activitatea sportiva : rugbyl, nivel de omologare : national si international
</t>
  </si>
  <si>
    <t>Sală de sport " Grigore Moisil"</t>
  </si>
  <si>
    <t xml:space="preserve">Oraşul Năvodari,
str. Plopilor nr.14
</t>
  </si>
  <si>
    <t>Sală de sport
Felul deţinerii : Folosinţă
Funcţiunea principală : Ore de ed. fizică
Tip structură rezistenţă : beton 
Tip închidere exterioară : beton
Tip tîmplărie : PVC
Tip suprafaţă joc : coritan
Anexe sportivi in corpul principal : Nu
Număr vestiare : 2
Capacitate vestiare : 43x3x2
Tip încălzire :termoficare
  Suprafaţa construită la sol (mp) : 2400 
Suprafaţa desfăşurată (mp) : 180 
Teren sintetic  - Suprafata 40m/20m, suprafata de joc tip mocheta</t>
  </si>
  <si>
    <t>Consiliul Local Navodari
Şcoala cu cls I-VIII "Grigore Moisil" Năvodari</t>
  </si>
  <si>
    <t>Sală sport Sc.cls.I-VIII "George Enescu"</t>
  </si>
  <si>
    <t xml:space="preserve">Oraşul Năvodari,
str. Culturii nr.35
</t>
  </si>
  <si>
    <t>Sală de sport
Felul deţinerii : Folosinţă
Anul punerii in functiune : 1960
Funcţiunea principală : Ore de ed. fizică
Tip structură rezistenţă :fundaţie beton armat
Tip închidere exterioară : zidărie de cărămidă
Tip acoperire : sarpantă
Tip tîmplărie : lemn
Tip suprafaţă joc : parchet
Număr vestiare : 2
Capacitate vestiare : 30 locuri
Capacitate grupuri sanitare sportivi :2 wc
Tip încălzire :termoficare
Tip ventilaţie : ferestre  Suprafaţa construită la sol (mp) : 210  
Teren sintetic  - Suprafata 40m/20m, suprafata de joc tip mocheta</t>
  </si>
  <si>
    <t>Consiliul Local Navodari
Sc.cls.I-VIII "George Enescu"</t>
  </si>
  <si>
    <t>Scoala gimnaziala "Tudor Arghezi"</t>
  </si>
  <si>
    <t xml:space="preserve">Oraşul Năvodari,
str. Cabanei nr.15
</t>
  </si>
  <si>
    <t>Teren sintetic  - Suprafata 40m/20m, suprafata de joc tip fir sintetic cu granule de cauciuc</t>
  </si>
  <si>
    <t>Consiliul Local Navodari  Scoala gimnaziala "Tudor Arghezi"</t>
  </si>
  <si>
    <t>Sala Sportului Năvodari</t>
  </si>
  <si>
    <t xml:space="preserve">Oraşul Năvodari,
str. Stadionului
</t>
  </si>
  <si>
    <t xml:space="preserve">
Tip tîmplărie : pvc
Tip suprafaţă joc : coritan
Număr vestiare :4
Capacitate vestiare : 64 mp
Capacitate grupuri sanitare sportivi : 2 duş şi 8 wc 
Număr locuri în tribună : 150
Tip încălzire : gaze
Anul punerii în funcţiune : 2010  Suprafaţă construită la sol (mp): 1627.92
Suprafaţa desfaşurată (mp) :1779.912</t>
  </si>
  <si>
    <t>Omologată  de Federatia Romana de Handbal,12.04.2011,pentru activitata sportiva : handbal,nivel de omologare :national</t>
  </si>
  <si>
    <t>Consiliul Local Navodari  Administrare</t>
  </si>
  <si>
    <t>Stadion Orasenesc Negru Vodă</t>
  </si>
  <si>
    <t xml:space="preserve">Oraşul Negru Vodă,
Str. Stadionului nr. 22
</t>
  </si>
  <si>
    <t>Suprafata totala - 20532 mp
Suprafata teren - 6867.60 mp
Suprafata vestiare - 118.89 mp si grupuri sanitare(3),3 cabine dusuri,3 dusuri,birou administrator
wc exterior ( 2 cabine) - 78 mp si fosa septica- 15.60 mp
Suprafata tribina 1 - 39 mp
Suprafata tribina 2 - 20 mp uitilitati : Suprafata parcare - 500 mp
Centrala proprie gaze naturale</t>
  </si>
  <si>
    <t>FRF CFS C-TA Liga Judeteana</t>
  </si>
  <si>
    <t>Consiliul Local Negru Voda</t>
  </si>
  <si>
    <t xml:space="preserve">Consiliul Local Negru Vodă  </t>
  </si>
  <si>
    <t>Teren de sport</t>
  </si>
  <si>
    <t xml:space="preserve">Oraşul Negru Vodă,
Str. Stadionului nr. 22 B
</t>
  </si>
  <si>
    <t>Suprafata - 1612 mp
Teren handbal sau tenis alternativ 50% teren volei sau baschet
Imprejmuire perimetrala plasa tip metro 4.5 m
Pardoseala beton
Suprafata teren handbal - 629 mp
Suprafata teren volei,baschet- 612 mp neacoperit</t>
  </si>
  <si>
    <t xml:space="preserve">Oraşul Negru Vodă,
Str. Stadionului nr. 21
</t>
  </si>
  <si>
    <t xml:space="preserve">Suprafata teren- 2904 mp
Suprafata sala sport - 1282.69 p
Suprafata joc - 800 mp
Capacitate tribuna - 153 locuri
Vestiare sportivi -4
Grupuri sanitare - 2
Centrala termica proprie covor PVC
</t>
  </si>
  <si>
    <t>Stadion "Rapid Ovidiu"</t>
  </si>
  <si>
    <t>Oraşul Ovidiu</t>
  </si>
  <si>
    <t>Consiliul Local Ovidiu</t>
  </si>
  <si>
    <t>Sala Sporturilor Ovidiu</t>
  </si>
  <si>
    <t>Oraşul Ovidiu
Str. Primariei nr.39</t>
  </si>
  <si>
    <t xml:space="preserve">Teren de handbal 
Spatiu de siguranta : lateral stg 3 m, lateral dr 1 m, spatiu siguranta spatele portilor 3 m
Suprafata : 40/20 m
Tip suprafata joc : linoleum
Imprejmuit cu lateral dr gard metal, spatele portilor cu plase de protectie.
Distanta de marginile laterale : 1 m dr, 3 m stg, banci rezerve 4 m
Porti de joc dimensiuni: 3/2 m,latimea 6 m
Portile de joc sunt din metal ancorate in pardoseala.
Tabela de scor : nu exista
Vestiare : 4
Nr. locuri in tribuna : 100
Statie de radio-amplificare : da
Camere de supraveghere :da
Anul punerii in functiune : 2010
Dimensiunile terenului : 40/20 m
</t>
  </si>
  <si>
    <t>Omologata de Federatia Romana de Handbal,22.11.2011 pentru activitatea sportiva handbal la nivel national</t>
  </si>
  <si>
    <t>Complex Sportiv Ovidiu</t>
  </si>
  <si>
    <t>Oraşul Ovidiu
Str. Primaverii nr.2A</t>
  </si>
  <si>
    <t>Teren fotbal
Anul punerii în funcţiune :2006
Funcţiunea principală:fotbal
Capacitate vestiare: 70 mp
Capacitate grupuri sanitare sportvi:15 duşuri şi 2 wc si 2 pisoare
Camera pt. observatori suprafata : 10 mp
Camera de control doping suprafata : 16 mp
Cabinet medical : 10 mp
Capacitate locuri stadion : 2000
Locuri pe scaune : 500 
Locuri acoperite : 500
Tabela marcaj : manuala
Instalatie nocturn(schita) : da
Tip încălzire:gaze naturale
Anul punerii în funcţiune a echipamentului de încălzire:2006  Suprafaţa construită la sol (mp):120
Suprafaţa desfăşurată (mp):7480</t>
  </si>
  <si>
    <t>Liceul Tehnologic Ion Podaru</t>
  </si>
  <si>
    <t>Oraşul Ovidiu
Str. Nationala nr.114</t>
  </si>
  <si>
    <t>Sala de sport cu suprafata de 341 mp</t>
  </si>
  <si>
    <t>Oraşul Ovidiu
Str. Uzinei nr.5</t>
  </si>
  <si>
    <t>Sală de sport
Anul punerii în funcţiune : 2007
Tip învelitoare: panouri termoizolante
Suprafaţă de joc: covor poliuretanic
Nr. vestiare: 8
Capacitate vestiare: 120
Capacitate grupuri sanitare sportivi : 5 duşuri şi 5 wc
Număr locuri în tribună : 153
Capacitate anexe spectatori : 3
Tip încalzire: GPL
Anul punerii în funcţiune a echipamentului de încălzire : 2007
Tip iluminat spaţiu competiţie : 32 corpuri tip PDHMG
Tip ventilaţie: aer condiţionat
Alte discipline : handbal , volei, futsal, tenis de câmp, sporturi de contact
Suprafaţă construită (mp) : 1627.92  
Suprafaţă desfăşurată (mp): 1779.91</t>
  </si>
  <si>
    <t>Omologata de Federatia Romana de Fotbal prin Pv din 27.07.2006 acualizat PV 30.09.2011, pentru activitatea sportiva : fotbal, nivel omologare 
, N=Naţional</t>
  </si>
  <si>
    <t>Consiliul Local Techirghiol</t>
  </si>
  <si>
    <t>Şcoala de arte şi meserii „Jean Dinu” Adamclisi</t>
  </si>
  <si>
    <t>Oraşul Techirghiol,
B-dul Victoriei nr. 15</t>
  </si>
  <si>
    <t>Teren de sport neasfaltat</t>
  </si>
  <si>
    <t>Stadion - teren fotbal
Sala de sport</t>
  </si>
  <si>
    <t>Suprafata construita 83 mp
Suprafata aferenta de teren  - 45000 mp
Teren de joc,vestiare,pista de alergare.tribuna din beton de 1000 locuri.
Sala de sport cu suprafata de 1627,92 mp
Suprafata utila - 1240,16 mp - 150 locuri
Suprafata teren - 3300 mp</t>
  </si>
  <si>
    <t>Omolgat pentru Divizia C</t>
  </si>
  <si>
    <t xml:space="preserve">Domeniul public </t>
  </si>
  <si>
    <t>Teren tenis</t>
  </si>
  <si>
    <t>Oraşul Techirghiol,
str. Dr. Climescu nr. 30</t>
  </si>
  <si>
    <t>Suprafata construita - 120 mp
Suprafata teren - 1092 mp</t>
  </si>
  <si>
    <t>Orasul Techirghiol</t>
  </si>
  <si>
    <t>SC KOKKAI COMIMPEX SRL</t>
  </si>
  <si>
    <t>Liceul teoretic "Emil Racovita"</t>
  </si>
  <si>
    <t>Oraşul Techirghiol,
str. Nicolae Balcescu nr. 14</t>
  </si>
  <si>
    <t>Sala de sport cu suprafata de 162 mp</t>
  </si>
  <si>
    <t>Localitatea Adamclisi
Localitatea Zorile</t>
  </si>
  <si>
    <t>Suprafata de joc este greu utilizabila</t>
  </si>
  <si>
    <t>Teren fotbal90/60, supr, totala a bazei- 12500 mp, supr. de joc iarba spontana, fara tribune, fara vestiare, fara grupuri sanitare, fara cabinet medical, fara capacitati de cazare, faracCT</t>
  </si>
  <si>
    <t>Consiliul Local Adamclisi</t>
  </si>
  <si>
    <t>H.C.L nr.7/22.02.2008</t>
  </si>
  <si>
    <t>Teren fotbal si pista atletism tip I</t>
  </si>
  <si>
    <t>Localitatea Adamclisi
Aleea Monumentului</t>
  </si>
  <si>
    <t>Baza sportiva nu a fost finalizata conform proiectului
este utilizata ca teren de fotbal</t>
  </si>
  <si>
    <t>Şcoala cu clasele I-IV Zorile</t>
  </si>
  <si>
    <t>Localitatea Adamclisi</t>
  </si>
  <si>
    <t>Contract de închiriere nr 32411/01.11.2010</t>
  </si>
  <si>
    <t>Şcoala cu clasele
I-VIII Ion Borcea</t>
  </si>
  <si>
    <t>Localitatea Agigea
Sos. Mangaliei</t>
  </si>
  <si>
    <t>Sală de sport cu suprafata de 40 mp
Teren de sport neasfaltat
 Teren de sport asfaltat</t>
  </si>
  <si>
    <t>Consiliul Local Agigea</t>
  </si>
  <si>
    <t>Şcoala cu clasele
I-IV Lazu</t>
  </si>
  <si>
    <t>Localitatea Agigea
Satul Lazu Str. Splai Titu Maiodescu nr 1</t>
  </si>
  <si>
    <t xml:space="preserve">Sală de sport
Suparafata - 1016 mp
Teren de sport suparafata - 3372 mp
</t>
  </si>
  <si>
    <t>Baza spotiva Agigea</t>
  </si>
  <si>
    <t xml:space="preserve">Localitatea Agigea Str. Nicolae Titulescu nr.89
</t>
  </si>
  <si>
    <t>Suparafata teren - 28800mp
Cladire vestiare suprafata de 402.36 mp
Stadion fotbal  cu suprafata de 10200 mp 
Teren antrenament fotbal cu suprafata de 1500 mp</t>
  </si>
  <si>
    <t>Domeniul public al Comnuei Agigea in baza HCL nr. 90/2012, Incheiere intabulare nr. 64376/17.09.2008</t>
  </si>
  <si>
    <t>Şcoala de arte şi meserii Albeşti</t>
  </si>
  <si>
    <t>Localitatea  Albeşti</t>
  </si>
  <si>
    <t>Consiliul Local Albeşti</t>
  </si>
  <si>
    <t>Domeniul public al Comnuei Agigea in baza HCL nr. 90/2012, Incheiere intabulare nr. 15888/24.04.2009</t>
  </si>
  <si>
    <t>Localitatea Albeşti</t>
  </si>
  <si>
    <t>Teren de sport acoperit cu suprafaţă sintetică cu dimensiunile de 30x18, aşezat pe piatră şi nisip</t>
  </si>
  <si>
    <t xml:space="preserve">Şcoala cu clasele I-VIII
Cotu-Vaii
</t>
  </si>
  <si>
    <t>Teren de fotbal omoloabil tip I</t>
  </si>
  <si>
    <t>Localitatea Albeşti
Satul Albesti Str.Ion Mecu Nr.21 B</t>
  </si>
  <si>
    <t>Realizat in proportie de 90%</t>
  </si>
  <si>
    <t>Suprafata teren aferent - 12 350 mp
Teren fotbal - 7140 mp
Tribune 40 mp x 4module= 160 mp
-vestiare 190 mo
-terasa circulabilapeste vestiar 190 mp
-pista atletism - 244 mp
-pista saritura in lungime - 43 mp
-groapa de nisip - 25 mp</t>
  </si>
  <si>
    <t>Sala de sport scolara cu nivel de practica sportiva competionala locala</t>
  </si>
  <si>
    <t>Localitatea Albeşti
Satul Albesti Str.Ion Mecu Nr.21 A</t>
  </si>
  <si>
    <t>Realizat in proportie de 50%</t>
  </si>
  <si>
    <t>Suprafata teren aferent - 3300 mp
Teren handbal si spatii de siguranta - 1282.69 mo
-gradene - 70.29 mp
-vestiare-320.19 mp
-corp anexa public - 168.20 mp
Suprafata construita sala - 1291.52 mp</t>
  </si>
  <si>
    <t>Domeniul public al C.L. Albeşti</t>
  </si>
  <si>
    <t>Stadion "Gloria Albeşti"</t>
  </si>
  <si>
    <t>Localitatea Albeşti
Satul Cotu-Vaii</t>
  </si>
  <si>
    <t xml:space="preserve">Teren fotbal
</t>
  </si>
  <si>
    <t>Baza sportiva sat Aliman</t>
  </si>
  <si>
    <t>Localitatea Aliman
Str.Principala nr.50</t>
  </si>
  <si>
    <t xml:space="preserve">Nefunctional
nu are amenajari
</t>
  </si>
  <si>
    <t>Teren intravilan neamenajat suprafata :2700 mp</t>
  </si>
  <si>
    <t>Consiliul Local Alman</t>
  </si>
  <si>
    <t>H.C.L. nr.17/29.04.2011</t>
  </si>
  <si>
    <t>Baza sportiva sat Dunareni</t>
  </si>
  <si>
    <t>Intravilan sat Dunareni
Localitatea Aliman</t>
  </si>
  <si>
    <t>Stadion de fotbal teren intravilan neamenajat suprafata : 9655 mp</t>
  </si>
  <si>
    <t xml:space="preserve">Localitatea  Aliman
 </t>
  </si>
  <si>
    <t>Consiliul Local Aliman</t>
  </si>
  <si>
    <t>Stadion "Luceafărul Amzacea"</t>
  </si>
  <si>
    <t>Localitatea Amzacea
Str. Stadionului</t>
  </si>
  <si>
    <t>Teren fotbal 
Stadion -iarba
Suprafata - 6520 mp 
Constructii - 46 mp
Grup sanitar - nu, cabinete medicale - nu, Salid e forta - nu, Bazin refacre- nu, vestiare - da
Vestiare-da</t>
  </si>
  <si>
    <t>Omologat de catre Asociatia Judeteana de Fotbal, nivel de omologare : liga a V-a</t>
  </si>
  <si>
    <t>Consiliul Local Amzacea</t>
  </si>
  <si>
    <t>Consiliul Local Amzacea  Administrare</t>
  </si>
  <si>
    <t>H.C.L nr. 18/15.04.2011</t>
  </si>
  <si>
    <t xml:space="preserve">Sală Sport 
23 August
</t>
  </si>
  <si>
    <t xml:space="preserve">Localitatea 23 August Str.George Calinescu nr.2
</t>
  </si>
  <si>
    <t>Suprafata teren - 3300 mp, Sc- 1660,98 mp,Sd- 1812.97 mp,Stransport+Sretele - 752,08 mp,Sliber- 920 mp Sala tip A</t>
  </si>
  <si>
    <t xml:space="preserve">Consiliul Local 
23 August
</t>
  </si>
  <si>
    <t>Scoala gimnaziala "George Cosbuc"</t>
  </si>
  <si>
    <t>Localitatea 23 August</t>
  </si>
  <si>
    <t>Sala de sport cu suprafata de 56 mp</t>
  </si>
  <si>
    <t xml:space="preserve">Baza sportiva
23 August
</t>
  </si>
  <si>
    <t xml:space="preserve">Localitatea 23 August.str.George Calinescu nr.2
</t>
  </si>
  <si>
    <t xml:space="preserve">S teren =21070,0mp
Sc propusa =1265,0mp
Sd propusa=
1265,0mp
Spatiu verde propus
=14130,0mp
Parcare propusa=
2280,0mp
Teren fotbal de
105m x 68m
Pista atletism de
100m x 2,44m
Pista saritura in lungime = 35m x 1,22m
Cladire vestiare parter Sc=200mp
Zidarie din caramida
Invelitoare tigla metalica
Cladire grup sanitar spectatori parter
 Sc= 33mp
Zidarie BCA
Invelitoare din tigla metalica
Cladire sala de forta 
parter Sc = 192mp
Zidarie BCA 
Invelitoare din tigla metalica
Cladire tribuna spectatori parter
Sc = 164,0mp
Tribuna cu capacitate de 230 locuri
Trotuare Sc=1135mp 
</t>
  </si>
  <si>
    <t>Domeniul public al comunei 23 August</t>
  </si>
  <si>
    <t xml:space="preserve">BAZA SPORTIVA
23 AUGUST
S.M.A
</t>
  </si>
  <si>
    <t xml:space="preserve">Localitatea 23 August Str. Alexandru Vlahuta
Nr. 5
</t>
  </si>
  <si>
    <t>Nefunctionala aflat in stare avansata de degradare</t>
  </si>
  <si>
    <t>St= 9352,0mp</t>
  </si>
  <si>
    <t>Consiliul Local 
23 August</t>
  </si>
  <si>
    <t>Stadion fotbal</t>
  </si>
  <si>
    <t xml:space="preserve">Localitatea 
Bărăganu
Str. Victor Tipu, NR.255 Lanurile
</t>
  </si>
  <si>
    <t>Destinatie - fotbal
Suprafata - 5350 mp
Gazon natural
Fara tribune,cabinet medical,sala de forta,cu grup sanitar</t>
  </si>
  <si>
    <t>Consiliul Local Bărăganu</t>
  </si>
  <si>
    <t xml:space="preserve">Teren de sport </t>
  </si>
  <si>
    <t xml:space="preserve">Localitatea 
Bărăganu
Str.Petre Martinescu
</t>
  </si>
  <si>
    <t xml:space="preserve">Suprafata - 1000 mp
Destinatie - fotbal,handbal
- gazon sintetic
Fara tribune,cabinet medical,sala de forta,cu grup sanitar
</t>
  </si>
  <si>
    <t>H.C.L 25/23.04.2013</t>
  </si>
  <si>
    <t>Şcoala cu clasele I-VIII  Iuliu Valahori Nisipari</t>
  </si>
  <si>
    <t>Localitatea Castelu 
Satul Nispiari
Str.Iuliu Valahori nr.9</t>
  </si>
  <si>
    <t>Sală de sport 
Hmax- 10 m, Hmin -4m
Suprafata de 1113 mp</t>
  </si>
  <si>
    <t>Consiliul Local Castelu</t>
  </si>
  <si>
    <t>H.C.L 136/2014</t>
  </si>
  <si>
    <t>Stadion "Zoomilk Nisipari"</t>
  </si>
  <si>
    <t>Localitatea Castelu
 Satul Nisipari Str.Stadionului nr.36</t>
  </si>
  <si>
    <t>Teren fotbal
St - 12 400mp
Imprejmuire gard metalic</t>
  </si>
  <si>
    <t>Da FRF</t>
  </si>
  <si>
    <t>Localitatea Castelu Str. 1 Mai nr.36K</t>
  </si>
  <si>
    <t>Sc-1660.98 mp
Sd-1812.97 mp
Mmax - 9.65 mp
Vol - 14 500 mc
Cap - 195 pers</t>
  </si>
  <si>
    <t>Şcoala de arte şi meserii  “'Marin Voinea”</t>
  </si>
  <si>
    <t>Localitatea Cerchezu   Str.Tineretului nr.32</t>
  </si>
  <si>
    <t>Sală de sport cu suprafata de 65 mp</t>
  </si>
  <si>
    <t>Consiliul Local Cerchezu</t>
  </si>
  <si>
    <t>Localitatea Chirnogeni
Str. Negru Voda nr.41A</t>
  </si>
  <si>
    <t>Finalizat in proportie de 80%</t>
  </si>
  <si>
    <t>Teren de sport
Tip suprafaţă de joc : gazon artificial(uzat)
  Suprafaţa construită la sol (mp) :800
Suprafata totala 989 mp
Tribune din beton fara cabine si dusuri sanitare nocturna nefunctionala</t>
  </si>
  <si>
    <t xml:space="preserve">Consiliul Local Chirnogeni </t>
  </si>
  <si>
    <t>Consiliul Local Chirnogeni Aministrare</t>
  </si>
  <si>
    <t xml:space="preserve">Baza sportiva multifunctionala cu teren de handbal </t>
  </si>
  <si>
    <t>Localitatea Chirnogeni
Com.Plopeni
Str. Baltilor nr.2</t>
  </si>
  <si>
    <t>Suprafata de joc tartan 800 mp
Suprafata totala 1010.50 mp
Suprafata constructiei vestiare 196 mp
Tribune capacitate 200 persoane</t>
  </si>
  <si>
    <t>Domeniu public al comunei 2008
O.G. 7/2006
Fara intabulare</t>
  </si>
  <si>
    <t>Tren  fotbal Fulgerul Chirnogeni</t>
  </si>
  <si>
    <t>Localitatea Chirnogeni
Str. Stadionului nr.1 A</t>
  </si>
  <si>
    <t xml:space="preserve">În stare  precara
</t>
  </si>
  <si>
    <t xml:space="preserve">Teren Fotbal
Suprafata joc = 6331 mp
Suprafata totala = 8100 mp
Tip suprafaţă de joc : gazon
Fara tribune
- 3 cabine pentru gazde,oaspeti si arbitri
- 1 grup sanitar si dusuri toate in suprafata de 40 mp
</t>
  </si>
  <si>
    <t>Omologat de Asociatia Judeteana de Fotbal, nivel de omologare : liga a IV-a</t>
  </si>
  <si>
    <t>Consiliul Local Chirnogeni</t>
  </si>
  <si>
    <t>Şcoala de arte şi meserii 
"Drăghici Tudoran"</t>
  </si>
  <si>
    <t>Localitatea Ciobanu</t>
  </si>
  <si>
    <t>Sală de sport</t>
  </si>
  <si>
    <t>Consiliul Local Ciobanu</t>
  </si>
  <si>
    <t>Teren domeniu privat al comunei, din anul 1925
Legea nr. 213/1998
Fara intabulare</t>
  </si>
  <si>
    <t xml:space="preserve">Baza sportiva multifunctionala </t>
  </si>
  <si>
    <t>Localitatea Ciobanu
Str.Stadionului nr.20</t>
  </si>
  <si>
    <t xml:space="preserve">Suprafata teren - 12 400 mp
Suprafata teren aer liber - 5580 mp
Suprafata vestiar - 193,29 mp
Tribuna - 156 locuri
</t>
  </si>
  <si>
    <t xml:space="preserve">Consiliul Local Ciobanu </t>
  </si>
  <si>
    <t>Sală Sport</t>
  </si>
  <si>
    <t>Localitatea Ciobanu
Str.Eroilor nr.82</t>
  </si>
  <si>
    <t xml:space="preserve">Teren pt . fotbal,sala handbal,volei,tenis
Suprafata teren - 1526 mp
Suprafata construita - 962 mp
Teren joc - 597 </t>
  </si>
  <si>
    <t>Consiliul Local Ciobanu Domeniu Public H.C.L. 118/30.05.2010</t>
  </si>
  <si>
    <t xml:space="preserve">Şcoala cu clasele I-IV
I.A.S. Izvorul
</t>
  </si>
  <si>
    <t>Localitatea  Ciocârlia</t>
  </si>
  <si>
    <t xml:space="preserve">Sală de sport
Teren de sport neasfaltat
 Teren de sport asfaltat
</t>
  </si>
  <si>
    <t>Consiliul Local Ciocârlia</t>
  </si>
  <si>
    <t>Localitatea  Ciocârlia
Str. Traian nr.1</t>
  </si>
  <si>
    <t>Teren fotbal
Suprafata totala 12350 mp</t>
  </si>
  <si>
    <t>Domeniu Public Comuna Ciocarlia</t>
  </si>
  <si>
    <t>Scoala Ciocarlia de Jos</t>
  </si>
  <si>
    <t>Localitatea  Ciocârlia
Str. 22 Decembrie nr.53</t>
  </si>
  <si>
    <t>Teren multifunctional
Suprafata totala 968 mp</t>
  </si>
  <si>
    <t>Teren de sport acoperit cu suprafaţă sintetică , aşezat pe piatra şi nisip   dimensiunile de 44x23</t>
  </si>
  <si>
    <t>Consiliul Local Cobadin</t>
  </si>
  <si>
    <t>Şcoala cu clasele I-IV Conacu</t>
  </si>
  <si>
    <t>Localitatea Cobadin
 Satul Conacu</t>
  </si>
  <si>
    <t>Şcoala cu clasele I-VIII Viisoara</t>
  </si>
  <si>
    <t>Localitatea Cobadin
Satul  Viisoara</t>
  </si>
  <si>
    <t xml:space="preserve">Localitatea Cobadin
</t>
  </si>
  <si>
    <t>Teren de sport acoperit cu suprafaţă sintetică , aşezat pe piatra şi nisip  dimensiunile de 30x18</t>
  </si>
  <si>
    <t>Liceul Cobadin</t>
  </si>
  <si>
    <t xml:space="preserve">Localitatea Cobadin
Str. Primaverii Nr.2
</t>
  </si>
  <si>
    <t>Teren de sport - handbal
Teren cimentuit in suprafata de 20 m x 40 m
Teren de sport - fotbal
Teren acoperit cu tartan in suprafata de 25 m x 40 m
Teren de sport - baschet
Teren acoperit cu tartan in suprafata de 18 m x 26 m
Teren de sport - volei
Teren acoperit cu tartan in suprafata de 9 m x 25 m
Teren de sport - mini fotbal
Teren  in suprafata de 20 m x 30 m</t>
  </si>
  <si>
    <t>Liceul Cobadin/ Protocol nr. 1 din 04.09.2000</t>
  </si>
  <si>
    <t>UAT Cobadin</t>
  </si>
  <si>
    <t>Teren amenajat partial suprafata de 20411 mp</t>
  </si>
  <si>
    <t>Grup şcolar Cobadin</t>
  </si>
  <si>
    <t>Sală de sport
Teren de sport neasfaltat
 Teren de sport asfaltat</t>
  </si>
  <si>
    <t>Stadion "Viitorul Cobadin"</t>
  </si>
  <si>
    <t>Localitatea Cobadin</t>
  </si>
  <si>
    <t xml:space="preserve">Teren fotbal
Suprafata 20.411 mp
</t>
  </si>
  <si>
    <t>Localitatea Cogealac
str. Garii, nr. 3</t>
  </si>
  <si>
    <t xml:space="preserve">1. ZONA FUNCTIONALA DE BAZA
Sala de sport propriuzisa:
• Suprafata de joc=800,00 mp
• Trei  gradene cu 155 locuri pt spectatori=70,29 mp
• Suprafata de siguranta=198,00 mp
• Suprafata complementara=171,87 mp
• Degajament sportivi=24,07 mp
2.ZONA SERVICII SUPORT PENTRU ACTIVITATEA DE BAZA PARTER:
• Windfang=2,92 mp
• Hol sportivi=25,86 mp
• Grup sanitar persoane cu handicap=3,58 mp
• Grup sanitar si dusuri baieti=9,67mp
• Doua vestiare baieti cu dusuri=29,50 mp
• Doua vestiare pt fete cu dusuri=29,50 mp
• Grup sanitar pt fete=6,45 mp
• Depozit de materiale sportive=11,14 mp
3. ZONA ANEXE SPECTATORI PARTER:
• Windfang=6,54 mp
• Grup sanitar persoane cu handicap=3,24 mp
• Grup sanitar pt barbati=13,87 mp
• Grup sanitar pt femei=10,35 mp
4.ZONA SPORTIVI ETAJ:
• Doua vestiare pt profesori barbati, sas, si grup sanitar=42,75 mp
• Doua vestiare pt profesori femei, sas, si grup sanitar=37,67 mp
</t>
  </si>
  <si>
    <t>Primaria Cogealac</t>
  </si>
  <si>
    <t>Domeniul public</t>
  </si>
  <si>
    <t xml:space="preserve">Teren Fotbal
(bază sportivă)
</t>
  </si>
  <si>
    <t>Localitatea Cogealac
Str. Noua nr. 2</t>
  </si>
  <si>
    <t>Teren de fotbal , teren fotbal antrenament, vestiare: 20000 mp 
Imprejmuire teren cu gard din placi beton</t>
  </si>
  <si>
    <t>Act de proprietate nr. 46198/16.06.2008 - domeniul public</t>
  </si>
  <si>
    <t>Sală sport</t>
  </si>
  <si>
    <t>Localitatea Cogealac</t>
  </si>
  <si>
    <t>Teren  încălzire gaz natural, dispune de materiale sportive: tenis de masă, gimnastică   18x10 m</t>
  </si>
  <si>
    <t>Consiliul Local Cogealac</t>
  </si>
  <si>
    <t>Consiliul Local Cogealac
În administrare Grup Şcolar Cogealac</t>
  </si>
  <si>
    <t>Teren exterior</t>
  </si>
  <si>
    <t>Teren handbal    40x20m</t>
  </si>
  <si>
    <t>Groapă sărituri</t>
  </si>
  <si>
    <t>Şcoala cu clasele I-VIII Tariverde</t>
  </si>
  <si>
    <t>Localitatea Cogealac
 Tariverde</t>
  </si>
  <si>
    <t>Şcoala cu clasele I-VIII "Cristea Caraman"</t>
  </si>
  <si>
    <t xml:space="preserve">Localitatea Cogealac
</t>
  </si>
  <si>
    <t>Şcoala cu clasele I-VIII Râmnicu de Jos</t>
  </si>
  <si>
    <t>Localitatea Cogealac
Satul Râmnicu de Jos</t>
  </si>
  <si>
    <t>Stadion Fotbal</t>
  </si>
  <si>
    <t>Localitatea Comana str.Primaverii nr.5</t>
  </si>
  <si>
    <t>Stadion fotbal 
Suprafata totala 10855 mp
Vestiare : 64.01 mp
Gradene:117.43 mp</t>
  </si>
  <si>
    <t>Da</t>
  </si>
  <si>
    <t>Consiliul Local Comana</t>
  </si>
  <si>
    <t xml:space="preserve"> Localitatea Comana str.Primaverii nr.6</t>
  </si>
  <si>
    <t>teren fotbal
Suprafata de cca 7000 mp - imprejmuit cu gard</t>
  </si>
  <si>
    <t>Scoala gimnaziala Gheorghe Lazar</t>
  </si>
  <si>
    <t>Localitatea Corbu
Str.Principala nr.27</t>
  </si>
  <si>
    <t>Teren sport
Suprafata 5025 mp</t>
  </si>
  <si>
    <t>Act intabulare 22539/2010</t>
  </si>
  <si>
    <t>Teren de sport Corbu</t>
  </si>
  <si>
    <t>Str. Nicolae Simizeanu nr.1,localitatea Corbu</t>
  </si>
  <si>
    <t>Teren de sport tip handbal-baschet sub balon presostatic si 2 terenuri de sport in aer liber
Suprafata totala - 6756 mp
Balon presostatic - 800 mp 
Teren handbal -420 mp
Teren baschet - 420 mp
Teren tenis - 1156 mp
Parcare - 300 mp
Vestiare si grupuri sanitare - 30 mp
Tribuna - 50 locuri
Terenurile in aer liber sunt prevazute cu iluminat nocturn si au cate o tribuna de 100 locuri fiecare</t>
  </si>
  <si>
    <t>HCL 22/28.02.2012</t>
  </si>
  <si>
    <t>Şcoala gimnaziala 
Vasile Alecsnadri</t>
  </si>
  <si>
    <t xml:space="preserve">Localitatea Corbu, Str.Culturii nr.8
</t>
  </si>
  <si>
    <t>Teren de sport 
Suprafata de 6800 mp</t>
  </si>
  <si>
    <t>Şcoala cu clasele I-IV Vadu</t>
  </si>
  <si>
    <t>Localitatea Corbu
Satul Vadu
Str.Scolii nr.15</t>
  </si>
  <si>
    <t xml:space="preserve">Teren de sport 
</t>
  </si>
  <si>
    <t>Consiliul Local Costineşti</t>
  </si>
  <si>
    <t>Şcoala cu clasele I-VIII Costineşti</t>
  </si>
  <si>
    <t xml:space="preserve">Localitatea Costineşti Str. Gării nr.1
</t>
  </si>
  <si>
    <t xml:space="preserve">
Sală de sport 50 locuri
Număr vestiare :4
Capacitate grupuri sanitare sportivi : 6 duşuri şi 6 wc 
 Suprafaţă - 1102 mp
Teren de sport neasfaltat
 Teren de sport asfaltat</t>
  </si>
  <si>
    <t>HCL 22/28.02.2012
Protocol CNI 5340/2006</t>
  </si>
  <si>
    <t>Şcoala cu clasele I-IV Schitu</t>
  </si>
  <si>
    <t>Localitatea Costineşti
Satul Schitu</t>
  </si>
  <si>
    <t xml:space="preserve">
Teren de sport neasfaltat
 Teren de sport asfaltat</t>
  </si>
  <si>
    <t xml:space="preserve">Localitatea Crucea
Str.Constantei, nr. 86A
</t>
  </si>
  <si>
    <t xml:space="preserve">Suprafata teren 1585.37 mp din care :Sc=1113;Sd=1113 si se compune din :
1.Modul de teren joc cu suprafata de 21 mx39,9 m si permite desfaurarea jocuriloe de baschet,tenis,volei.
2.Modeul anexa cu o suprafata de 5,80 x 39,90 si cuprinde  2 vestiare,grupuri sanitare,cabine wc pentru elev si 2 vestaire pentru profesori de 10 mp cu 2 dusuri, 2 cabine 2c, 1 pisoar si 2 lavoare.Mai cuprinde depozit de materiale sportive de 20 mp, cabinet medical si modul gradene pentru 50 spectatori
 </t>
  </si>
  <si>
    <t>Consiliul Local Crucea</t>
  </si>
  <si>
    <t>Consiliul Local Crucea Aministrare</t>
  </si>
  <si>
    <t>Liceul Tehnologic "Nicolae Dumitrescu"</t>
  </si>
  <si>
    <t>Localitatea Cumpăna
Sos.Constantei nr.136</t>
  </si>
  <si>
    <t xml:space="preserve">Teren de sport asfaltat in suprafata de 1100 mp in cadrul liceului
</t>
  </si>
  <si>
    <t>Consiliul Local Cumpăna</t>
  </si>
  <si>
    <t>Domeniul public al Comunei Crucea ch HCL nr. 43/29.04.2011</t>
  </si>
  <si>
    <t>Sala de sport Victoria</t>
  </si>
  <si>
    <t>Localitatea Cumpăna Str. Dacia nr.1 A</t>
  </si>
  <si>
    <t xml:space="preserve">Tipul suprafetei de joc : sala de sport ( spatiu multifunctional putand adaposti si activitati extrascolare, numarul maxim de persoane admise in sala = 300)
Nr. locuri in tribune = 72 ( 54 spectatori si 18 locuri pentru echipe)
Nr. vestiare = 6 (parter = 3, etaj = 3)
Nr. grupuri sanitare = 6 (parter = 3, etaj = 3)
Cabinet medical = 1
Suprafata = 1980 mp
</t>
  </si>
  <si>
    <t>Sala de sport cu nivel de practica competitionala locala "Elena Frincu"</t>
  </si>
  <si>
    <t>Localitatea Cumpăna
Sos. Strajii nr 87</t>
  </si>
  <si>
    <t>Teren handbal
Nr locuri in tribuna = 150
Nr. vestiare = 4
Nr. grupuri sanitare = 5
Cabinet medical = 1
Suprafata interioara a salii de sport = 1240,16 mp
Aria utila a spatiului pt practicarea sportului = 1282,69 mp</t>
  </si>
  <si>
    <t>Omologata de Federatia Romana de Handbal,2011, pentru activitatea sportiva :handbal,nivel de omolgare : national</t>
  </si>
  <si>
    <t xml:space="preserve"> Localitatea Cumpăna
Str. Dacia nr. 1 A</t>
  </si>
  <si>
    <t>Teren fotbal 
Suprafata 19800 mp</t>
  </si>
  <si>
    <t xml:space="preserve"> Localitatea Cumpăna
Str. Iancu Jianu nr. 1 </t>
  </si>
  <si>
    <t>Baza sportiva in cadrul Campusului Scolar Cumpana
Teren pt. minifotbal
2 terneuri de dimensiuni 15x24 m</t>
  </si>
  <si>
    <t>Sala de sport in cadrul Campusului Scolar Cumpana
Suprafata construita - 1712.43  mp</t>
  </si>
  <si>
    <t>Şcoala cu clasele I-VIII</t>
  </si>
  <si>
    <t xml:space="preserve">Localitatea Cuza Vodă
</t>
  </si>
  <si>
    <t>Consiliul Local Cuza Vodă</t>
  </si>
  <si>
    <t>Stadion "Victoria Cuza Voda"</t>
  </si>
  <si>
    <t>Şcoala de arte şi meserii</t>
  </si>
  <si>
    <t>Localitatea Dobromir</t>
  </si>
  <si>
    <t xml:space="preserve">Teren de sport neasfaltat
Teren de sport asfaltat
</t>
  </si>
  <si>
    <t>Consiliul Local Dobromir</t>
  </si>
  <si>
    <t>Şcoala cu clasele I-IV Dobromir-Deal</t>
  </si>
  <si>
    <t xml:space="preserve"> Localitatea Dobromir
Satul Dobromiru din Deal</t>
  </si>
  <si>
    <t>Şcoala cu clasele I-VIII Văleni</t>
  </si>
  <si>
    <t xml:space="preserve">
Localitatea Dobromir
Satul Văleni</t>
  </si>
  <si>
    <t>Şcoala cu clasele I-VIII Dumbrăveni</t>
  </si>
  <si>
    <t xml:space="preserve">Localitatea Dumbrăveni
</t>
  </si>
  <si>
    <t>Consiliul Local Dumbrăveni</t>
  </si>
  <si>
    <t>Şcoala de arte şi meserii „Dumitru Gavrilescu”</t>
  </si>
  <si>
    <t>Localitatea Fântânele
Str. Basarabia</t>
  </si>
  <si>
    <t xml:space="preserve">Teren de sport neasfaltat
Sală de sport cu suprafata de 25 mp
</t>
  </si>
  <si>
    <t>Consiliul Local Fântânele</t>
  </si>
  <si>
    <t xml:space="preserve">Şcoala cu clasele I-VIII </t>
  </si>
  <si>
    <t>Localitatea Girliciu
Str. Scolii nr. 3</t>
  </si>
  <si>
    <t xml:space="preserve">Teren de sport neasfaltat
Sală de sport cu suprafata de 58,5 mp
</t>
  </si>
  <si>
    <t>Consiliul Local Girliciu</t>
  </si>
  <si>
    <t>Teren sport</t>
  </si>
  <si>
    <t>Localitatea  Ghindăreşti Str. Scolii nr.438</t>
  </si>
  <si>
    <t>Teren handbal
  Suprafata =1020 mp</t>
  </si>
  <si>
    <t>Consiliul Local Ghindăreşti</t>
  </si>
  <si>
    <t>Consiliul Local Ghindăreşti Folosire</t>
  </si>
  <si>
    <t>Teren sport Ghindaresti</t>
  </si>
  <si>
    <t xml:space="preserve"> Localitatea  Ghindăreşti Str. Stadionului</t>
  </si>
  <si>
    <t>Teren de fotbal
Suprafata = 8047 mp</t>
  </si>
  <si>
    <t xml:space="preserve">Şcoala cu clasele I-VIII
</t>
  </si>
  <si>
    <t xml:space="preserve"> Localitatea Grădina
Satul Cheia</t>
  </si>
  <si>
    <t>Consiliul Local Grădina</t>
  </si>
  <si>
    <t xml:space="preserve"> Localitatea Grădina
</t>
  </si>
  <si>
    <t xml:space="preserve"> Localitatea Horia</t>
  </si>
  <si>
    <t>Teren de sport acoperit cu suprafaţă sintetică  , aşezat pe piatra şi nisip  dimensiunile de 30x18</t>
  </si>
  <si>
    <t>Consiliul Local Horia</t>
  </si>
  <si>
    <t xml:space="preserve"> Localitatea Horia
Str. Scolii nr.8</t>
  </si>
  <si>
    <t>Sala de sport cu suprafata de 50 mp</t>
  </si>
  <si>
    <t>Asociaţia  Sportivă "Sport Club Horia"</t>
  </si>
  <si>
    <t>Teren Fotbal
Suprafata de 8000 mp
Alte discipline : handbal, oină  Suprafaţa construită la sol (mp) : 10.000
Suprafaţa desfăşurată (mp) : 10.000</t>
  </si>
  <si>
    <t>Nivel omologare, J= Judeţean
Nr. si dată document omolgare : 1162/ 07.1979</t>
  </si>
  <si>
    <t>HCL 23/2014</t>
  </si>
  <si>
    <t>Şcoala de arte şi meserii Independenţa</t>
  </si>
  <si>
    <t xml:space="preserve">Localitatea Independenţa
</t>
  </si>
  <si>
    <t>Consiliul Local Independenta</t>
  </si>
  <si>
    <t>Contract de comodat nr 4</t>
  </si>
  <si>
    <t>Liceul tehnologic Independenta</t>
  </si>
  <si>
    <t>Localitatea Independenţa
Str. Constantei nr.39</t>
  </si>
  <si>
    <t>Gazon umplut cu nisip
Utilizare-tenis,fotbal,handbal
Suprafata de 1012 mp
Suprafata totala 1489 mp</t>
  </si>
  <si>
    <t>Localitatea Independenţa</t>
  </si>
  <si>
    <t>Teren de sport acoperit cu suprafaţă sintetică , aşezat pe piatra şi nisip dimensiunile de 40x20</t>
  </si>
  <si>
    <t>Consiliul Local Independenţa</t>
  </si>
  <si>
    <t>Scoala gimnaziala nr. 1 Istria</t>
  </si>
  <si>
    <t>Localitatea Istria
Str. Primariei nr.15</t>
  </si>
  <si>
    <t>Suprafata totala 720 mp
Amenajata in aer liber</t>
  </si>
  <si>
    <t>Consiliul Local Istria</t>
  </si>
  <si>
    <t>Scoala gimnaziala  nr.1 Istria</t>
  </si>
  <si>
    <t>Şcoala gimnaziala nr.2 Nuntaşi</t>
  </si>
  <si>
    <t xml:space="preserve">  Localitatea Istria
Satul Nuntaşi Str.Albatrosului nr.17</t>
  </si>
  <si>
    <t>Scoala gimnaziala  nr.2 Istria</t>
  </si>
  <si>
    <t>Primaria Limanu</t>
  </si>
  <si>
    <t>Str. Castanului nr. 32</t>
  </si>
  <si>
    <t>Pista comuna pentru pietoni si biciclisti separate printr-un sciar de 0,5 m 19.6</t>
  </si>
  <si>
    <t>Consiliul Local Limanu</t>
  </si>
  <si>
    <t>Stadion 2 Mai</t>
  </si>
  <si>
    <t xml:space="preserve"> Localitatea Limanu  Satul 2 Mai</t>
  </si>
  <si>
    <t>Teren fotbal
Suprafata - 10000 mp</t>
  </si>
  <si>
    <t>Document de omologare pentru liga a V-a si a IV-a seria est a Campionatului Judetean</t>
  </si>
  <si>
    <t>Şcoala cu clasele I-VIII 2 Mai</t>
  </si>
  <si>
    <t>Localitatea Limanu
Satul 2 Mai</t>
  </si>
  <si>
    <t xml:space="preserve"> Sală de sport                                                                          Teren de sport neasfaltat
Teren de sport asfaltat
</t>
  </si>
  <si>
    <t>Şcoala cu clasele I-VIII 2 Limanu</t>
  </si>
  <si>
    <t xml:space="preserve">Localitatea Limanu
</t>
  </si>
  <si>
    <t xml:space="preserve"> Sală de sport                                                                          Teren de sport neasfaltat
Teren de sport asfaltat</t>
  </si>
  <si>
    <t>Şcoala cu clasele I-VIII “Ioan Atanasiu”  Lipniţa</t>
  </si>
  <si>
    <t xml:space="preserve"> Localitatea Lipniţa 
</t>
  </si>
  <si>
    <t>Consiliul Local Lipniţa</t>
  </si>
  <si>
    <t xml:space="preserve"> Localitatea Lipniţa 
Sat Carvan</t>
  </si>
  <si>
    <t>Suprafata de 5000 mp
Teren de fotbal cu gazon de tip natural fara constructii si amenajari cu exceptia unui gard imprejmuitor din plasa sarma</t>
  </si>
  <si>
    <t xml:space="preserve">Da-  Asociatia judeteana de Fotbal Constanta Liga a V a - 1 an - 08.2016-08.2017 </t>
  </si>
  <si>
    <t>Consiliul Local Lipnita</t>
  </si>
  <si>
    <t>Consiliul Local Lipniţa CS Lipnita</t>
  </si>
  <si>
    <t xml:space="preserve">Localitatea Lipniţa 
</t>
  </si>
  <si>
    <t>Două terenuri de sport acoperite cu suprafaţă sintetică , aşezate pe piatră şi nisip  dimensiunile de 20x10</t>
  </si>
  <si>
    <t>Şcoala gimnaziala nr. 1 Lumina</t>
  </si>
  <si>
    <t xml:space="preserve"> Localitatea Lumina
Str.Pelican nr.10</t>
  </si>
  <si>
    <t>Teren de sport neasfaltat
Teren de sport asfaltat
Suprafata de 3150 mp</t>
  </si>
  <si>
    <t>Consiliul Local Lumina</t>
  </si>
  <si>
    <t>H.C.L. 35/2012</t>
  </si>
  <si>
    <t xml:space="preserve">Şcoala cu clasele I-VIII “Nichita Stănescu”  </t>
  </si>
  <si>
    <t>Localitatea Mereni
Str.Libertatii nr.132</t>
  </si>
  <si>
    <t xml:space="preserve"> Sală de sport                                                                          Teren de sport neasfaltat
Suprafata 67,40 mp</t>
  </si>
  <si>
    <t>Consiliul Local Mereni</t>
  </si>
  <si>
    <t xml:space="preserve">Liceul teoretic Mihail Kogălniceanu
</t>
  </si>
  <si>
    <t>Localitatea Mihail Kogălniceanu
Str. Kara Murat nr.33</t>
  </si>
  <si>
    <t>Teren de sport neasfaltat
Suprafata de 66 mp</t>
  </si>
  <si>
    <t xml:space="preserve"> Localitatea
Mihail Kogălniceanu</t>
  </si>
  <si>
    <t>Teren de sport acoperit cu suprafaţă sintetică  , aşezat pe piatra şi nisip dimensiunile de 30x18</t>
  </si>
  <si>
    <t>Baza sportivă Mircea Vodă</t>
  </si>
  <si>
    <t xml:space="preserve">Localitatea Mircea Voda Str. Principala nr. 4
</t>
  </si>
  <si>
    <t>Teren fotbal
-vestiare
-grupuri sanitare 
Suprafata construita este de 190 mp
Teren aferent bazei sportive este de 13425 mp</t>
  </si>
  <si>
    <t>Nivel omologare, J=Judeţean
Nr. şi data document omolgare : 779/23.03.1999</t>
  </si>
  <si>
    <t>Consiliul Local Mircea Voda</t>
  </si>
  <si>
    <t>HCL 75/20.04.2013</t>
  </si>
  <si>
    <t>Localitatea Mircea Vodă
 Str. Primariei nr.45</t>
  </si>
  <si>
    <t>Sala de sport pentru handbal,baschet,volei,fotbal de sala,gimnastica. Vestiare,grupuri sanitare. Suprafata construita este de 442 mp</t>
  </si>
  <si>
    <t>Şcoala cu clasele I-VIII Satu Nou</t>
  </si>
  <si>
    <t>Localitatea Mircea Vodă
 Satu Nou Str. Scolii nr.26</t>
  </si>
  <si>
    <t>Teren de sport neasfaltat
Teren de sport asfaltat
Sală de sport
Suprafata - 800 mp</t>
  </si>
  <si>
    <t>Liceul Tehnologic  Mihai Viteazu</t>
  </si>
  <si>
    <t>Localitatea Mihai Viteazu
Comuna Sinoe str. Principala nr. 40</t>
  </si>
  <si>
    <t>Teren sport destinat disciplinei baschet cu suprafata de 1000 mp</t>
  </si>
  <si>
    <t>PV de omologare al terenului de fotbal incheiat in data de 13.08.2002</t>
  </si>
  <si>
    <t>Liceul Mihai Viteazu Folosinta</t>
  </si>
  <si>
    <t>Scoala cu clasele 1-VIII Sinoe</t>
  </si>
  <si>
    <t>Localitatea Mihai Viteazu
Comuna Sinoe str. Mihai Viteazu nr. 87</t>
  </si>
  <si>
    <t>Teren fotbal   1000</t>
  </si>
  <si>
    <t>Scoala cu clasele I-VIII Sinoe Folosinta</t>
  </si>
  <si>
    <t>Şcoala cu clasele I-VIII Dorobanţu</t>
  </si>
  <si>
    <t>Localitatea Nicolae Bălcescu
 Satul Dorobanţu</t>
  </si>
  <si>
    <t>Teren fotbal
Teren de sport neasfaltat
Teren de sport asfaltat  
  9443 mp</t>
  </si>
  <si>
    <t>Consiliul Local Nicoale Bălcescu</t>
  </si>
  <si>
    <t xml:space="preserve">Localitatea Nicolae Bălcescu
</t>
  </si>
  <si>
    <t>Teren de sport neasfaltat
Teren de sport asfaltat
Sală de sport</t>
  </si>
  <si>
    <t>Consiliul Local
Nicolae Bălcescu</t>
  </si>
  <si>
    <t>HCL nr 35/2007</t>
  </si>
  <si>
    <t>Localitatea Oltina
Str. Dispensarului</t>
  </si>
  <si>
    <t xml:space="preserve">În stare  de funcţionare - in stare de uzura mare
</t>
  </si>
  <si>
    <t>Teren de sport neasfaltat
Suprafata 250 mp
Sală de sport</t>
  </si>
  <si>
    <t>Consiliul Local Oltina</t>
  </si>
  <si>
    <t>Primaria Oltina</t>
  </si>
  <si>
    <t>Str. Laleleor nr 742</t>
  </si>
  <si>
    <t>Liceul "Regele Carol I" Ostrov</t>
  </si>
  <si>
    <t>Localitatea  Ostrov
Str. Libertatii nr. 36</t>
  </si>
  <si>
    <t xml:space="preserve">Teren de sport neasfaltat
Teren de sport asfaltat
Sală de sport cu suprafata de 87.8 mp
</t>
  </si>
  <si>
    <t>Consiliul Local Ostrov</t>
  </si>
  <si>
    <t>Şcoala cu clasele I-VIII Almalau</t>
  </si>
  <si>
    <t>Localitatea Ostrov
Almalau</t>
  </si>
  <si>
    <t>Sală de sport cu suprafata de 68,25 mp</t>
  </si>
  <si>
    <t xml:space="preserve">Teren de fotbal
Dunărea Ostrov
</t>
  </si>
  <si>
    <t>Localitatea Ostrov  
Str. 1 Mai, nr. 11</t>
  </si>
  <si>
    <t>Teren fotbal
Valoare inventar : 11.178
Anul punerii în funcţiune : 1992
Funcţiunea principală : fotbal
Număr vestiare : 1
Capacitate grupuri sanitare sportivi : 5 duşuri şi 1 wc 
Număr locuri în tribună : 700</t>
  </si>
  <si>
    <t>Şcoala de arte şi meserii Pantelimon</t>
  </si>
  <si>
    <t xml:space="preserve">Localitatea Pantelimon
</t>
  </si>
  <si>
    <t>Consiliul Local Pantelimon</t>
  </si>
  <si>
    <t>HG nr.1139-30.08.2006</t>
  </si>
  <si>
    <t>Stadion "Viitorul Pecineaga"</t>
  </si>
  <si>
    <t>Localitatea Pecineaga</t>
  </si>
  <si>
    <t>Consiliul Local Pecineaga</t>
  </si>
  <si>
    <t>Localitatea Pecineaga
Str Stefan Cel Mare nr. 5</t>
  </si>
  <si>
    <t>Sala de sport cu suprafata de 49.6 mp</t>
  </si>
  <si>
    <t>Şcoala de arte şi meserii Peştera</t>
  </si>
  <si>
    <t>Localitatea Peştera
Str.Florilor nr.45</t>
  </si>
  <si>
    <t xml:space="preserve">Teren de sport neasfaltat cu suprafata de 4400 mp
Sală de sport
Suprafata construita de 273,52  mp din care suprafata sala sport 170 mp 
Vestiar si grup sanitar- 35.08 mp
Sala de clasa 54.29 mp
</t>
  </si>
  <si>
    <t>Consiliul Local Peştera</t>
  </si>
  <si>
    <t>UAT Pestera</t>
  </si>
  <si>
    <t>Localitatea Peştera
Str.Izvorului nr.25</t>
  </si>
  <si>
    <t>Teren fotbal cu suprafata de 8941 mp, imprejmuit si gazonat, fara tribune si vestiare</t>
  </si>
  <si>
    <t>Şcoala cu clasele I-VIII nr.1 Poarta Albă</t>
  </si>
  <si>
    <t>Localitatea  Poarta Albă
Str. Palatului nr. 1</t>
  </si>
  <si>
    <t>Teren de sport neasfaltat
Teren de sport asfaltat
Suprafata de 240 mp</t>
  </si>
  <si>
    <t>Consiliul Local Poarta Albă</t>
  </si>
  <si>
    <t>Colegiul Agricol Poarta Albă</t>
  </si>
  <si>
    <t>Localitatea  Poarta Albă</t>
  </si>
  <si>
    <t>Teren de sport neasfaltat
Teren de sport asfaltat
Sală de Sport
Anul punerii în funcţiune : 1953
Tip încălzire : calorifere  Suprafaţa construită la sol (mp) :240
Suprafaţa desfăşurată (mp) :1640</t>
  </si>
  <si>
    <t>Sala de Sport</t>
  </si>
  <si>
    <t>Localitatea Poarta Albă
Str. Calea Bucureşti nr. 19</t>
  </si>
  <si>
    <t>Sala de Sport
Tip acoperire : ţiglă
Tip tâmplărie : lemn PVC
Tip încălzire : centrală
Anul punerii în funcţiune a echipamentului de încălzire : 2004
Tp iluminat spaţiu : neon  Suprafaţa construită la sol (mp) :50</t>
  </si>
  <si>
    <t xml:space="preserve">Teren de Sport
Poarta Alba
</t>
  </si>
  <si>
    <t xml:space="preserve">Localitatea Poarta Albă,
Str. Caminului nr.2
</t>
  </si>
  <si>
    <t xml:space="preserve">Teren Fotbal
Suprafata de 8000 mp
</t>
  </si>
  <si>
    <t>H.C.L 16/30.01.2014</t>
  </si>
  <si>
    <t xml:space="preserve">Localitatea Poarta Albă,
Str. Garii nr.11
</t>
  </si>
  <si>
    <t>Suprafata totala - 5200 mp
Suprafata construita - 1627,92 mp
Sala de sport cu suprafata construita de 1291,52 mp
Corp anexe sportivi - 151,99 mp
Corp anexa public suprafata construita de 168,20 mp</t>
  </si>
  <si>
    <t>Pentru teren H.C.L 16/30.01.2014
Constructii H.CL. 15/30.01.2014</t>
  </si>
  <si>
    <t>Baza sportiva cu teren de fotbal omolagabil tip 1</t>
  </si>
  <si>
    <t xml:space="preserve">Localitatea Poarta Albă,
Str. Mihai Burlacu nr.1
</t>
  </si>
  <si>
    <t>Suprafata totala - 20000 mp
Suprafata construita - 233 mp
Teren de fotbal - 7140 mp
Teren multifuctional handbal,baschet,tenis - 968 mp</t>
  </si>
  <si>
    <t>Asociaţia Sportivă Ştiinţa Poarta Albă</t>
  </si>
  <si>
    <t xml:space="preserve">Localitatea Poarta Albă,
Str. Aleea Politiei nr. 2
</t>
  </si>
  <si>
    <t>Teren de fotbal
Valoare inventar : 381.268 ron
Anul punerii în funcţiune : 1991
Funcţiunea principală : Fotbal
Tip suprafaţă joc : gazon
Număr vestiare : 5
Număr locuri în tribună:700
Tip încălzire : AC
Tip ventilaţie : AC
Anul punerii în funcţiune a echpamnetului de încălzire : 2008  Suprafaţa construită la sol (mp) : 6000
Suprafaţa desfăşurată (mp) :7000</t>
  </si>
  <si>
    <t>Consiliul Local Poarta Albă Folosinţă</t>
  </si>
  <si>
    <t>U.A.T Rasova</t>
  </si>
  <si>
    <t xml:space="preserve">Localitatea Rasova str. Bucurestii Noi nr. 53 A
</t>
  </si>
  <si>
    <t>Suprafata totala teren - 10957 mp
Suprafata vestiare - 84 mp
Dimensiune teren fotbal -100 m x 65 m
Nr. locuri spectatori - 400</t>
  </si>
  <si>
    <t>Consiliul Local Rasova</t>
  </si>
  <si>
    <t>Poz. 94 in Domeniu public
Poz. 100 in Domeniu public</t>
  </si>
  <si>
    <t xml:space="preserve">Localitatea Rasova  Comuna Cochirleni str. Stadionului  nr. 6B
</t>
  </si>
  <si>
    <t>Finalizata 93%</t>
  </si>
  <si>
    <t xml:space="preserve">Suprafata totala teren - 3520 mp
Suprafata vestiare -190 mp
Dimensiune teren handbal/baschet\tenis -44 m x 22 m
</t>
  </si>
  <si>
    <t>Poz. 77  in Domeniu public
Poz. 101 in Domeniu public</t>
  </si>
  <si>
    <t>Şcoala de arte şi meserii "Nicolae Maraloi"</t>
  </si>
  <si>
    <t>Localitatea Saraiu</t>
  </si>
  <si>
    <t>Consiliul Local Săraiu</t>
  </si>
  <si>
    <t>Şcoala cu clasele I-VIII Dulgheru</t>
  </si>
  <si>
    <t>Şcoala cu clasele I-VIII Saligny</t>
  </si>
  <si>
    <t xml:space="preserve">Localitatea Saligny
</t>
  </si>
  <si>
    <t>Consiliul Local Saligny</t>
  </si>
  <si>
    <t>Şcoala de arte şi meserii Săcele</t>
  </si>
  <si>
    <t>Localitatea Săcele</t>
  </si>
  <si>
    <t>Sală de sport                                                                          Teren de sport neasfaltat
Teren de sport asfaltat</t>
  </si>
  <si>
    <t>Consiliul Local Săcele</t>
  </si>
  <si>
    <t>Teren sport neacoperit</t>
  </si>
  <si>
    <t>Localitatea Săcele
Cetatea Histriei nr. 21</t>
  </si>
  <si>
    <t>Uzuragazon artificial 70%</t>
  </si>
  <si>
    <t>Teren sport 800 m.p. in incinta curtii scolii, din gazon sintetic multifunctional Greentime 1 BL cu instalatie de nocturna</t>
  </si>
  <si>
    <t>Scoala Generala Sacele</t>
  </si>
  <si>
    <t>Domeniul public al Comunei Sacele, hotarare de consiliu local</t>
  </si>
  <si>
    <t>Localitatea Săcele
Str. Stadionului nr. 5</t>
  </si>
  <si>
    <t>Teren de fotbal cu gazon natural, suprafatatotala a terenului 12350 m.p., vestiare racordate la apasiiluminatsuprafataconstruita 50 m.p., toalete 2 cabine, tribune cu 50 scaune de plastic</t>
  </si>
  <si>
    <t>Asociatia Sportiva Vointa Sacele</t>
  </si>
  <si>
    <t>Domeniul privat al Comunei Sacele, hotarare de consiliu local</t>
  </si>
  <si>
    <t>Baza sportiva Dunarea</t>
  </si>
  <si>
    <t>Localitatea Seimeni 
Satul Dunărea</t>
  </si>
  <si>
    <t>Baza sportiva cu teren de fotbal omologabil tip 1
a.suprafata totala - 13 500 mp
a.1)suprafata construita - 7862 mp
a.2) suprafata terenuri si instalatii sportive din care:
- vestiare - 195 mp
-gradene - 113 mp
- teren fotbal - 7140 mp
- pista alergare - 244 mp
- groapa de nisip - 170 mp</t>
  </si>
  <si>
    <t>Omologat de A.J.F. Constanta la nivel liga V judet pe perioada nedeterminata</t>
  </si>
  <si>
    <t>Consiliul Local Seimeni</t>
  </si>
  <si>
    <t>Teren sintetic minifotbal si handbal cu plasa de 5 m inaltime cu centura de beton .Suprafata totala a terenului - 600 mp si porti 1/1.5 m</t>
  </si>
  <si>
    <t xml:space="preserve">Localitatea Seimeni 
Satul Seimenii </t>
  </si>
  <si>
    <t>Teren sintetic minifotbal si handbal cu plasa de 5 m inaltime cu centura de beton .Suprafata totala a terenului - 875 mp si porti 2/3 m</t>
  </si>
  <si>
    <t>Localitatea Seimeni 
Satul Seimenii Mici</t>
  </si>
  <si>
    <t>Teren sintetic minifotbal si handbal cu plasa de 5 m inaltime cu centura de beton .Suprafata totala a terenului - 980 mp si porti 2/3 m</t>
  </si>
  <si>
    <t>Şcoala de arte şi meserii Siliştea</t>
  </si>
  <si>
    <t xml:space="preserve">Localitatea Siliştea
</t>
  </si>
  <si>
    <t>Sală de sport (Teren fotbal, pista atletism,pista sarituri la groapa cu nisip)-7869</t>
  </si>
  <si>
    <t>Consiliul Local Siliştea</t>
  </si>
  <si>
    <t>Şcoala cu clasele I-IV Ţepeş Vodă</t>
  </si>
  <si>
    <t>Localitatea Siliştea
Satul Ţepeş Vodă</t>
  </si>
  <si>
    <t xml:space="preserve">Sală de sport
Teren de sport neasfaltat
Teren de sport asfaltat
</t>
  </si>
  <si>
    <t>Baza sportivă Siliştea</t>
  </si>
  <si>
    <t>Localitatea Siliştea
Str.Şcolii nr. 174 A</t>
  </si>
  <si>
    <t>Suprafata totala a terenului: 17364 mp
Suprafata construita:7650 mp
Suprafata teren:
-teren fotbal- 105x68 m
-pista alergare - 100x2.44m
-pista saritura in lungime - 25x1,22m
-groapa cu nisip - 9x2,75 m
-vestiare jucatoru si arbitrii
-tribune - 168 locuri - 21,5x5,80 m
- 2 vestiare  - 28,23 mp
- 2 dusuri  - 6,67 mp
-spatiu comun - 31,65 mp
-vestiar arbitri - 8,57 mp
-dus arbitri - 8,57 mp
-wc public - 3,17 mp</t>
  </si>
  <si>
    <t>HCL Silistea nr.16/20.06.2003 Intabulare 15447/2002 Cad. 10232 Carte funciara 10430</t>
  </si>
  <si>
    <t>Şcoala de arte şi meserii Târguşor</t>
  </si>
  <si>
    <t xml:space="preserve">Localitatea Târguşor
</t>
  </si>
  <si>
    <t>Consiliul Local Târguşor</t>
  </si>
  <si>
    <t>INtabulare 15447/2008 Cad. 10232 Carte funciara 10430</t>
  </si>
  <si>
    <t>Stadion Viitorul Târguşor</t>
  </si>
  <si>
    <t>Teren Fotbtal
Valoare inventar : 20.000
Anul punerii în funcţiune : 1981
Funcţiunea principală : fotbal
Tip închidere exterioară : gard împrejmuit plasă
Tip suprafaţă de joc : gazon  Suprafaţa construită la sol (mp) :6000
Suprafaţa desfăşurată (mp) : 6000</t>
  </si>
  <si>
    <t xml:space="preserve">Teren fotbal </t>
  </si>
  <si>
    <t xml:space="preserve">Localitatea Târguşor
Str. Constantei nr.72
</t>
  </si>
  <si>
    <t>In curs de amenajare</t>
  </si>
  <si>
    <t>Teren fotbal 
-vestiare
-pista alergare
-groapa nisip
-tribune
-Suprafata teren 18832 mp
-Supraf. teren fotbal - 7140 mp
-Supraf. pista atletism 244 mp
-Supraf.pista sarituri 43 mp
-Supraf.groapa de nisip 25 mp
-Supraf. Tribune 113.40 mp
-Supraf. vestiare 190 mp
Suprafata construita 7755.40 mp</t>
  </si>
  <si>
    <t>Omologat tip -1</t>
  </si>
  <si>
    <t>Consiliul Local Târguşor -AS. Viitorul Tirgusor</t>
  </si>
  <si>
    <t>Proprietate privata a Consiliul Local Târguşor</t>
  </si>
  <si>
    <t>Teren sport multifuctional</t>
  </si>
  <si>
    <t>In curs de receptie finala</t>
  </si>
  <si>
    <t>Realizare teren de sport multifunctional
Suprafata teren 1.249 mp
Suprafata construita 512 mp
Dimensiuni teren handbal 16x32 mp
Dimensiuni teren baschet 14x26 mp
Dimensiuni teren tenis 11x24 mp</t>
  </si>
  <si>
    <t>AS Dunaris Topalu</t>
  </si>
  <si>
    <t xml:space="preserve">Localitatea Topalu
Str.Hirsovei FN
</t>
  </si>
  <si>
    <t>Teren de fotbal
Suprafata de 5440 mp</t>
  </si>
  <si>
    <t>Consiliul Local Topalu</t>
  </si>
  <si>
    <t>Consiliul Local Topalu Administrare</t>
  </si>
  <si>
    <t xml:space="preserve">Localitatea Topalu
DJ 223
</t>
  </si>
  <si>
    <t>In faza finala de constructie</t>
  </si>
  <si>
    <t>Baza sportiva cu teren de fotbal
St = 12350 mp
St=7755,40 mp Procent de ocupare al terenului = 62,79%
Coeficient de utilizare a trenului = 0,62%</t>
  </si>
  <si>
    <t>Localitatea Topalu
Str Macilor nr. 56</t>
  </si>
  <si>
    <t>Teren de sport acoperit cu suprafaţă sintetică , aşezat pe piatra şi nisip dimensiunile de 30x18</t>
  </si>
  <si>
    <t>H.C.L. nr.33/25.08.2008</t>
  </si>
  <si>
    <t>Şcoala cu clasele I-VIII Tortomanu</t>
  </si>
  <si>
    <t xml:space="preserve">Localitatea 
Tortomanu
</t>
  </si>
  <si>
    <t>Teren de sport neasfaltat
Teren de sport asfaltat
1081 mp</t>
  </si>
  <si>
    <t>Consiliul Local Tortomanu</t>
  </si>
  <si>
    <t>Localitatea Tortomanu
STr. Salcamilor nr. 4A</t>
  </si>
  <si>
    <t xml:space="preserve">În stare  de funcţionare din 30.04.2010
</t>
  </si>
  <si>
    <t>Bază sportivă
Suprafata totala a bazei = 15000mp
Suprafata construita 7869 mp
Teren fotbal = 7140 mp
Pista de alergare = 244 mp
Groapa de nisip = 42.70 mp
Vestiare : 
L = 21 m ; l= 9.25 m si h = 3,40 m
Compartimentare vestiare :
- centrala termica 
- vestiar echipa 1 si 2
- dusuri echipa 1 si 2
- spatiu comun 
- vestiar arbitri si dus
- wc public
Terenul de fotbal este insamantat cu straturi drenante asternute pe pamant compactat.
Gradene = 168 locuri</t>
  </si>
  <si>
    <t>Omologat de Asociatia Judeteana de Fotbal,nivel omologare : pt Campionat Judetean 5 ani ,liga a IV-a</t>
  </si>
  <si>
    <t>Consiliul Local Tortomanu A</t>
  </si>
  <si>
    <t>Grup Şcolar Topraisar</t>
  </si>
  <si>
    <t>Localitatea Topraisar</t>
  </si>
  <si>
    <t>Consiliul Local Topraisar</t>
  </si>
  <si>
    <t>HCL 17/2009 CF 11023,Tortoman Nr CAD. 10450</t>
  </si>
  <si>
    <t>Şcoala cu clasele I-VIII Moviliţa</t>
  </si>
  <si>
    <t>Localitatea Topraisar  Satul Moviliţa</t>
  </si>
  <si>
    <t>Şcoala cu clasele I-IV Potirnichea</t>
  </si>
  <si>
    <t>Localitatea Topraisar
 Satul Potirnichea</t>
  </si>
  <si>
    <t>Şcoala cu clasele I-VIII Biruinţa</t>
  </si>
  <si>
    <t>Localitatea Topraisar
Satul Biruinta</t>
  </si>
  <si>
    <t xml:space="preserve">Localitatea Topraisar 
</t>
  </si>
  <si>
    <t>Stadion "Unirea Topraisar"</t>
  </si>
  <si>
    <t>Şcoala cu clasele I-VIII Tuzla</t>
  </si>
  <si>
    <t>Localitatea Tuzla</t>
  </si>
  <si>
    <t>Consiliul Local Tuzla</t>
  </si>
  <si>
    <t>Stadion "Farul Tuzla"</t>
  </si>
  <si>
    <t>Teren Sport Tuzla</t>
  </si>
  <si>
    <t>Teren Sport</t>
  </si>
  <si>
    <t xml:space="preserve">Şcoala cu clasele I-VIII nr.1 </t>
  </si>
  <si>
    <t>Localitatea Tuzla Str. Constantei nr 128A</t>
  </si>
  <si>
    <t>Sala sport cu nivel de practica competitionala tip B
Suprafata totala 3300 mp
Suprafata construita 1627,92 mp
Capacitate locuri 150 
Suprafata desfasurata 1779.91 mp</t>
  </si>
  <si>
    <t>Consiliul Local Tuzla
Scoala generala Tuzla -folosinta gratuita</t>
  </si>
  <si>
    <t>Domeniul public HCL 85/2012</t>
  </si>
  <si>
    <t>Şcoala nr.2 cu clasele I-VIII  "Viceamiral Murgescu" Valu lui Traian</t>
  </si>
  <si>
    <t xml:space="preserve">Localitatea Valu lui Traian
Str. Mihai Eminescu nr.157
</t>
  </si>
  <si>
    <t>Teren de sport neasfaltat  1.612 mp</t>
  </si>
  <si>
    <t>Consiliul Local Valu lui Traian</t>
  </si>
  <si>
    <t>PV Predare-Primire  in baza H.C.L. nr.335/15.12.2012</t>
  </si>
  <si>
    <t>Localitatea Valu lui Traian
Str. Stadion nr.3</t>
  </si>
  <si>
    <t>Teren handbal cu suprafata de 1613.26 mp
150 locuri</t>
  </si>
  <si>
    <t>Sc Gospodarie Comunala Valu lui Traian</t>
  </si>
  <si>
    <t>PV Predare-Primire  in baza H.C.L. nr.335/15.12.2013</t>
  </si>
  <si>
    <t>Teren de fotbal -stadion</t>
  </si>
  <si>
    <t>Localitatea Valu lui Traian
Str. Florea Soarelui</t>
  </si>
  <si>
    <t>Vestiare si tribuna 350 mp 
Teren de fotbal si parcari 27252 mp</t>
  </si>
  <si>
    <t>PV Predare-Primire  in baza H.C.L. nr.335/15.12.2014</t>
  </si>
  <si>
    <t>Localitatea Valu lui Traian
Str.Calea Dobrogei nr.47</t>
  </si>
  <si>
    <t>Sala de gimnastica
Suprafata de 385 mp
Teren Sport cu suprafata de 1612 mp</t>
  </si>
  <si>
    <t>PV Predare-Primire  in baza H.C.L. nr.335/15.12.2015</t>
  </si>
  <si>
    <t>Şcoala de arte şi meserii Vulturu</t>
  </si>
  <si>
    <t>Localitatea Vulturu
Str. PR Anton Popescu</t>
  </si>
  <si>
    <t>Teren de sport neasfaltat
Suprafata de 33 mp</t>
  </si>
  <si>
    <t>Consiliul Local Vulturu</t>
  </si>
  <si>
    <t>Sală Box</t>
  </si>
  <si>
    <t>Oraşul Năvodari,
str. Cabanei</t>
  </si>
  <si>
    <t>Sală de box
Felul deţinerii : -
Tip tîmplărie : metalică
Tip suprafaţă joc : duşumea
Număr vestiare : 1
Capacitate vestiare : 16 mp
Tip încălzire : termoficare
Suprafaţa construită la sol (mp) : 160</t>
  </si>
  <si>
    <t>Sindicat Petromidia</t>
  </si>
  <si>
    <t>Consiliul Local Navodari
Club sportiv Năvodari</t>
  </si>
  <si>
    <t xml:space="preserve">Sala de sport
Şcoala generală nr. 7
</t>
  </si>
  <si>
    <t xml:space="preserve">Municipiul Constanţa,
Str. Adamclisi nr. 4
</t>
  </si>
  <si>
    <t>Sală de sport - construcţie din cărămidă, stâlpi de beton armat şi plansee din elemente prefabricate.
 S.C.=690mp</t>
  </si>
  <si>
    <t>R.A.E.D.P.P
 Constanţa conform HCLM Constanţa nr. 499/19.12.2001</t>
  </si>
  <si>
    <t>În curs de execuţie cadastru</t>
  </si>
  <si>
    <t>Sala de sport
Şcoala generală nr.12</t>
  </si>
  <si>
    <t xml:space="preserve">Municipiul Constanţa,
Str. B.P. Hasdeu nr. 98
</t>
  </si>
  <si>
    <t xml:space="preserve">Sală de sport suprafata de 180mp
-1 vestiar cadre didactice - 18 mp
- 2 vestiare elevi - 9,10 mp
2 terenuri baschet suprafata de 307.74 mp
-1 teren baschet - 420.50 mp
1 teren fotbal -700 mp
</t>
  </si>
  <si>
    <t>Administrare Şcoala generală nr.12</t>
  </si>
  <si>
    <t xml:space="preserve">Sala de sport
Şcoala generală nr. 20 "M.Sorescu"
</t>
  </si>
  <si>
    <t xml:space="preserve">Municipiul Constanţa,
Str. Mihu Copilu nr. 1
</t>
  </si>
  <si>
    <t xml:space="preserve">Sală de Sport cu suprafata de 180 mp
Teren sport (neasfaltat) - 1000 mp                       </t>
  </si>
  <si>
    <t>Administrare Şcoala generală nr. 20 "M.Sorescu"</t>
  </si>
  <si>
    <t xml:space="preserve">Sala de sport
Şcoala generală nr. 22 "I.C. Brătianu"
</t>
  </si>
  <si>
    <t xml:space="preserve">Municipiul Constanţa,
Str. Răzvan Vodă nr. 6
</t>
  </si>
  <si>
    <t xml:space="preserve">Sala de sport cu dimensiuni 30m x 16m   
Suprafata cauciucata (a carei stare nu este buna) 
-nu exista vestiare si nici grupuri sanitare         </t>
  </si>
  <si>
    <t>Şcoala generală nr. 22 "I.C. Brătianu"</t>
  </si>
  <si>
    <t xml:space="preserve">Sala de sport
Şcoala generală nr. 28 "Dan Barbilian"
</t>
  </si>
  <si>
    <t xml:space="preserve">Municipiul Constanţa,
Str. Decebal nr. 15
</t>
  </si>
  <si>
    <t xml:space="preserve">Sală de Sport           
     Regim de înălţime P                Construcţie din cărămidă BCA beton        
S.C.=270  mp                              
</t>
  </si>
  <si>
    <t xml:space="preserve">Sala de sport
Şcoala generală nr. 29 "Mihai Viteazul"
</t>
  </si>
  <si>
    <t xml:space="preserve">Municipiul Constanţa,
Str. Cismelei nr. 13
</t>
  </si>
  <si>
    <t>1. Sala de sport de antrenament
-suparafata 30 mp*15 mp
-3 vestiare,4 grupuri sanitare
2. 2 terenuri baschet 
-suprafata teren 20 mp*20 mp
- 4 panouri de baschet
3. 3750 mp - teren</t>
  </si>
  <si>
    <t>Administrare Şcoala generală nr. 29 "Mihai Viteazul"</t>
  </si>
  <si>
    <t xml:space="preserve">Sala de sport
Şcoala generală nr. 39
</t>
  </si>
  <si>
    <t xml:space="preserve">Municipiul Constanţa,
Str. Solidarităţii nr. 8
</t>
  </si>
  <si>
    <t xml:space="preserve">Sală de Sport la etaj 
 Construcţie din beton şi BCA S.U.=180mp </t>
  </si>
  <si>
    <t xml:space="preserve">Sala de sport
Şcoala generală nr. 40
</t>
  </si>
  <si>
    <t>Municipiul Constanţa, Aleea Pelicanului nr. 2</t>
  </si>
  <si>
    <t xml:space="preserve">Sală de Sport la etaj
Construcţie din beton şi cărămidă
 S.U.=187 mp                            </t>
  </si>
  <si>
    <t xml:space="preserve">Sala de sport
Şcoala generală nr. 43
</t>
  </si>
  <si>
    <t xml:space="preserve">Municipiul Constanţa,
Str. Unirii nr. 22
</t>
  </si>
  <si>
    <t xml:space="preserve">Sală de Sport              
Regim de înălţime P                        Construcţie din cărămidă BCA beton       S.C.=290mp                                 
</t>
  </si>
  <si>
    <t xml:space="preserve">Sala de sport
Liceul Teoretic "George Călinescu"
</t>
  </si>
  <si>
    <t xml:space="preserve">Municipiul Constanţa,
Str. Dobrilă Eugeniu nr. 6
</t>
  </si>
  <si>
    <t xml:space="preserve">Sală de Sport de antrenament    S.C.=455mp ; 3 vestiare,4 grupuri sanitare
2 Terenuri de baschet cu suprafata 400 mp si 4 panouri baschet
</t>
  </si>
  <si>
    <t>Administrare Liceul Teoretic "George Călinescu"</t>
  </si>
  <si>
    <t>PV nr. 6034/30.12.2011 Predare-Primire  in baza H.C.L. nr.335/15.12.2012</t>
  </si>
  <si>
    <t xml:space="preserve">Bazin de înot descoperit   
     Regim de înălţime P                Construcţie din beton armat   S.C.= 353,95mp                      </t>
  </si>
  <si>
    <t xml:space="preserve">Sala de sport
Liceul Decebal
</t>
  </si>
  <si>
    <t xml:space="preserve">Municipiul Constanţa,
Str. Grădiniţei nr. 4
</t>
  </si>
  <si>
    <t xml:space="preserve">Sală de Sport             
Regim de înălţime P                                         Construcţie din cărămidă                        S.C.=271mp     
</t>
  </si>
  <si>
    <t xml:space="preserve">Sala de sport
Liceul Teoretic "Ovidius"
</t>
  </si>
  <si>
    <t xml:space="preserve">Municipiul Constanţa,
Str. Basarabi nr. 2
</t>
  </si>
  <si>
    <t>Sală de Sport - 517 mp         
Sală de Sport - 70 mp         
Teren de fotbal - 1032 mp (uzura foarte mare asfalt)
Teren de baschet - 723 mp (asflatat dar cu denivelari)</t>
  </si>
  <si>
    <t>Administrare Liceul Teoretic "Ovidius"</t>
  </si>
  <si>
    <t xml:space="preserve">Sală de sport
Grup Şcolar Construcţii de maşini
</t>
  </si>
  <si>
    <t xml:space="preserve">Municipiul Constanţa,
B-dul 1 Mai nr. 44
</t>
  </si>
  <si>
    <t xml:space="preserve">Sală de Sport       
Regim de înălţime P                          Construcţie din beton cărămidă   S.C.=1760mp
</t>
  </si>
  <si>
    <t xml:space="preserve">Sală de sport
Grup Şcolar Industrie Alimentară
</t>
  </si>
  <si>
    <t xml:space="preserve">Municipiul Constanţa,
B-dul Aurel Vlaicu nr. 86
</t>
  </si>
  <si>
    <t xml:space="preserve">Sala de Sport       
      Regim de înălţime P partial P+1               Construcţie din cărămidă        S.C. = 250mp                        
</t>
  </si>
  <si>
    <t>R.A.E.D.P.P
 Constanţa conform HCLM Constanţa nr. 499/19.12.2011</t>
  </si>
  <si>
    <t xml:space="preserve">Sală de sport
Grup Şcolar Industrial  Vasile Pârvan
</t>
  </si>
  <si>
    <t xml:space="preserve">Municipiul Constanţa,
Str. Industrială nr. 7
</t>
  </si>
  <si>
    <t xml:space="preserve">    Sală de Sport şi ateliere                            Regim de înălţime P+1                                  Construcţie zidărie BCA   S.C.=300mp
  </t>
  </si>
  <si>
    <t xml:space="preserve">Sală de sport
Colegiul Tehnic Pontica
</t>
  </si>
  <si>
    <t xml:space="preserve">Municipiul Constanţa,
B-dul IC Bratianu nr. 248
</t>
  </si>
  <si>
    <t xml:space="preserve">Sala de Sport            
  Regim de înălţime P                    Construcţie fundaţie din beton zidărie de cărămidă, S.C.=230mp
Suprafata terenuri si instalatii sportive - 720 mp
</t>
  </si>
  <si>
    <t>Administrare Colegiul Tehnic Pontica</t>
  </si>
  <si>
    <t>PVnr.6029/30.12.2011 Predare-Primire  in baza H.C.L. nr.335/15.12.2012</t>
  </si>
  <si>
    <t xml:space="preserve">Sală de sport
Colegiul Tehnic "Tomis"
</t>
  </si>
  <si>
    <t xml:space="preserve">Municipiul Constanţa,
B-dul Tomis nr. 153
</t>
  </si>
  <si>
    <t xml:space="preserve">Sală Gimnastică     
  Regim de înălţime P                 Construcţie: schelet din beton armat, plansee din beton armat acoperiş terasa cu hidroizolatie   S.C.=525mp
</t>
  </si>
  <si>
    <t xml:space="preserve"> </t>
  </si>
  <si>
    <t xml:space="preserve">Sala de sport
Liceul Sportiv
</t>
  </si>
  <si>
    <t xml:space="preserve">Municipiul Constanţa,
Str. Ion Corvin nr. 2
</t>
  </si>
  <si>
    <t xml:space="preserve">Sală tenis de câmp         
 Regim de înălţtime P                  Construcţie din zidărie de cărămidă, plansee şi samburi din beton armat S.C.=430mp                  
</t>
  </si>
  <si>
    <t>Omologata de Federatia Romana Tenis Masa,14.09.2007 pentru activitatea sportiva tenis masa la nivel national</t>
  </si>
  <si>
    <t xml:space="preserve">Municipiul Constanţa,
Str. Ion Corvin nr. 2 Intrare din Str. Ardealului
</t>
  </si>
  <si>
    <t xml:space="preserve">Sală tenis de masă               
   Regim de înălţime P                   Construcţie din zidărie de cărămidă plansee şi samburi din beton armat    S.C.=320mp                    
</t>
  </si>
  <si>
    <t xml:space="preserve">Municipiul Constanţa,
Str. Ion Corvin nr. 2 Intrare din Str. Oborului
</t>
  </si>
  <si>
    <t xml:space="preserve">Sală gimnastică 50 locuri  
    Regim de înălţime P   
 Structură metalică     S.C.=1099,85mp                               
</t>
  </si>
  <si>
    <t>R.A.E.D.P.P. Constanţa conform HCLM Constanţa nr. 499/19.12.2001</t>
  </si>
  <si>
    <t xml:space="preserve">Săli antrenament   P+1         
    Sală haltere  Sală tenis câmp                                 Construcţie din zidărie de cărămidă plansee şi samburi din beton armat
Parter-S.U.=72mp 
 Parter S.U.=651mp  </t>
  </si>
  <si>
    <t>Sală de handbal 
Dimensiunile terenului :38,7 x 19
Tip tîmplărie : linoleum
Spatiu siguranta :70 cm spatele portilor, 60 cm lateral stg si dr, 20 cm tribune
Portile de joc : 2 x 3 m , lemn, ancorate
Tabela de scor : manuală
Număr vestiare :6
Nr. locuri in tribuna : 70
Tip încălzire : gaz
Suprafaţa terenului: 735.3</t>
  </si>
  <si>
    <t>Omologata de Federatia Romana de Handbal,16.11.2011 pentru activitatea sportiva handbal la nivel national</t>
  </si>
  <si>
    <t xml:space="preserve">Municipiul Constanţa,
Parcul Tabacariei
</t>
  </si>
  <si>
    <t xml:space="preserve">Baza Nautică        
  Regim de înălţime P+1                    Construcţie din zidărie de cărămidă plansee şi samburi din beton armat 
 S.C= 1369mp
</t>
  </si>
  <si>
    <t xml:space="preserve">Municipiul Constanţa,
Str. Badea Cârţan
</t>
  </si>
  <si>
    <t>Sală de atletism      
 Regim de înălţime P  
 Construcţie din zidărie de cărămidă plansee şi samburi din beton armat  
S.C.=1107mp</t>
  </si>
  <si>
    <t xml:space="preserve">Sala de sport
Liceul Tehnologic de Electrotehnică şi  Telecomunicaţii
</t>
  </si>
  <si>
    <t xml:space="preserve">Municipiul Constanţa,
B-dul Al. Lăpuşneanu
nr. 15
</t>
  </si>
  <si>
    <t xml:space="preserve">Teren sport - fotbal - 364 mp - suprafata asfaltata   
Sala de sport S.C.=651mp - suprafata de joc -scandura;Construcţie zidărie de cărămidă plansee şi sâmburi din beton armat
2 vestiare - 5,20x3,80 mp
2 Grupuri sanitare - 2,40 mp
2 magazii materiale - 12.4 mp
2 dusuri (nefunctionale) - 4,76 mp 
</t>
  </si>
  <si>
    <t>Administrare Liceul Tehnologic de Electrotehnică şi  Telecomunicaţii</t>
  </si>
  <si>
    <t xml:space="preserve">Sala de sport
Colegiul Tehnic de Marina "Alexandru Ioan Cuza"
</t>
  </si>
  <si>
    <t xml:space="preserve">Municipiul Constanţa,
B-dul 1 Mai nr. 101
</t>
  </si>
  <si>
    <t>Teren sport  suprafata de 3280 mp
Sala de sport suprafata construita -590 mp
Sala de sport suprafata uitilizabila - 548 mp</t>
  </si>
  <si>
    <t>Administrare Colegiul Tehnic de Marina "Alexandru Ioan Cuza"</t>
  </si>
  <si>
    <t>PV nr.6026/30.12.2011 Predare-Primire  in baza H.C.L. nr.335/15.12.2012</t>
  </si>
  <si>
    <t>Sala de sport
Grup Şcolar Industrial Transporturi Căi Ferate "Ghe. Duca"</t>
  </si>
  <si>
    <t xml:space="preserve">Municipiul Constanţa,
Str. Vifot Haiducu nr. 34
</t>
  </si>
  <si>
    <t xml:space="preserve">Sală de sport cu suprafata - 420mp    
Teren fotbal - 2800 mp
Teren handbal - 1125 mp
Teren baschet(asfaltat) - 720 mp
Sala de sport nu are pardoseala                                                                                      </t>
  </si>
  <si>
    <t>Administare Grup Şcolar Industrial Transporturi Căi Ferate "Ghe. Duca"</t>
  </si>
  <si>
    <t>PV Predare-Primire  in baza H.C.L. nr.335/15.12.2011</t>
  </si>
  <si>
    <t xml:space="preserve">Sala de sport
Colegiul Tehnic Energetic
</t>
  </si>
  <si>
    <t xml:space="preserve">Municipiul Constanţa,
B-dul Mamaia nr. 284
</t>
  </si>
  <si>
    <t xml:space="preserve">Sală de Sport         
Regim de înălţime S+P                Construcţie din zidărie de cărămidă sâmburi de beton       
  S.C.=244 mp
</t>
  </si>
  <si>
    <t xml:space="preserve">Sala de sport
Colegiul Comercial Carol I
</t>
  </si>
  <si>
    <t xml:space="preserve">Municipiul Constanţa,
Str Decebal nr. 15
</t>
  </si>
  <si>
    <t xml:space="preserve">     Sală de Sport          
  Suprafata de 450 mp
Teren de sport
Suprafata de 1121 mp</t>
  </si>
  <si>
    <t>Colegiul Comercial Carol I</t>
  </si>
  <si>
    <t>PV predare-primire cf HCL nr 355/15.12.2011</t>
  </si>
  <si>
    <t xml:space="preserve">Sala de sport
Colegiul Naţional Mircea cel Bătrân
</t>
  </si>
  <si>
    <t xml:space="preserve">Municipiul Constanţa,
Str.  Ştefan cel Mare nr. 6
</t>
  </si>
  <si>
    <t>Sală de sport în interiorul liceului  cu suprafata de 450mp;Teren volei si baschet cu suprafata de parchet; 4 vestiare, 4 grupuri sanitare       
Teren in aer liber suprafata de 600 mp;Teren de handbal cu suprafata bitum
Sala de sport(sala de clasa) suprafata de 70 mp; Teren de sport in aer liber(baschet,handbal) cu suprafata de 800 mp si suprafata de bitum</t>
  </si>
  <si>
    <t xml:space="preserve">Administrare Colegiul Naţional Mircea cel Bătrân
</t>
  </si>
  <si>
    <t>PV nr.6053/30.12.2011 Predare-Primire  in baza H.C.L. nr.335/15.12.2011</t>
  </si>
  <si>
    <t xml:space="preserve">Sala de sport
Grup Şcolar G. E. Palade
</t>
  </si>
  <si>
    <t xml:space="preserve">Municipiul Constanţa,
Str  N. Iorga nr. 86
</t>
  </si>
  <si>
    <t>Sală de Sport amenajată 
în sala de clasă                                   
S.U.=54mp</t>
  </si>
  <si>
    <t xml:space="preserve">Sala de sport
Grup Şcolar Economic "Virgil Madgearu"
</t>
  </si>
  <si>
    <t xml:space="preserve">Municipiul Constanţa,
Aleea Melodiei nr. 3
</t>
  </si>
  <si>
    <t xml:space="preserve">Sala de sport
Colegiul Pedagogic "Constantin Brătescu"
</t>
  </si>
  <si>
    <t xml:space="preserve">Municipiul Constanţa,
Str. Răscoalei nr. 42
</t>
  </si>
  <si>
    <t xml:space="preserve">Sala polivalenta :
scena - 37.48 mp
-sală de sport în interiorul liceului - 97.09 mp
- vestiare nu
- dusuri nu
-teren baschet cu 8 panouri    - 825 mp
-teren handbal - 13.25 mp
-pista alergare - 200 mp
Total teren : 2350 mp; S.C. = 134.57 mp; Total baze sportive - 2484.57 mp                          </t>
  </si>
  <si>
    <t xml:space="preserve">Administrare Colegiul Pedagogic "Constantin Brătescu" </t>
  </si>
  <si>
    <t>PV nr.6028/30.12.2011 predare-primire cf HCL nr 355/15.12.2011</t>
  </si>
  <si>
    <t xml:space="preserve">Sala de sport
Grup Şcolar IN Roman
</t>
  </si>
  <si>
    <t xml:space="preserve">Sală de Sport amenajată 
în sala de clasă      S.U.=54mp                             </t>
  </si>
  <si>
    <t xml:space="preserve">Municipiul Constanţa,
Str. Cuza Vodă nr. 80
</t>
  </si>
  <si>
    <t xml:space="preserve">Sală de Sport amenajată 
în sala de clasă     S.U.=54mp                           </t>
  </si>
  <si>
    <t xml:space="preserve">Sala de sport
Liceul Teoretic "Traian"
</t>
  </si>
  <si>
    <t xml:space="preserve">Municipiul Constanţa,
Str. Traian nr.55
</t>
  </si>
  <si>
    <t>Sală de Sport amenajată 
în sala de clasă     S.U.=54mp                              
Teren sport cu suprafata totala de 5000 mp
a1-total suprafata construita 0 mp
a2- supr. Terenuri si instalatii 5000 mp
Din care teren fotbal,handbal cu suprafata de 989 mp inchiriat de societatea Danliljen SRL,litigiu.
-3 terenui de baschet cu suprafata de 3008.75 mp 
- 1 teren de volei cu supr. de 1002.75 mp
Pe terenurile noastre nu avem constructii care sa reprezinte o sala de sport,tribune,vestiare.grupuri sanitare</t>
  </si>
  <si>
    <t>Administrare Liceul Teoretic "Traian"</t>
  </si>
  <si>
    <t xml:space="preserve">PV predare-primire cf HCL nr 355/15.12.2011
Contract de inchiriere nr.346/01.07.2013 teren fotbal,handbal </t>
  </si>
  <si>
    <t xml:space="preserve">Sala de sport
Liceul  "Mihail Eminescu"
</t>
  </si>
  <si>
    <t xml:space="preserve">Municipiul Constanţa,
Str. Traian nr. 19
</t>
  </si>
  <si>
    <t>Sală de sport în interiorul liceului      S.U.= 220mp                                
Terenuri de sport
Tip suprafata: asfalt
a)Suprafata totala : 953.16 mp</t>
  </si>
  <si>
    <t>Administrare Liceul  "Mihail Eminescu"</t>
  </si>
  <si>
    <t>PV din 30.12.2011 predare-primire cf HCL nr 355/15.12.2011</t>
  </si>
  <si>
    <t xml:space="preserve">Sala de sport
Liceul Lucian Blaga
</t>
  </si>
  <si>
    <t xml:space="preserve">Municipiul Constanţa,
Str. Mărţişorului nr. 3-5
</t>
  </si>
  <si>
    <t>Suprafata totala a terenului = 1ha din care:                               
- suprafata construita 2403 mp
- suprafata terenuri si instalatii sportive: baschet- 800 mp cu 2 panouri,handbal-1100 mp cu 2 porti,fotbal-1500 mp cu 2 porti.Sala de sport 512 mp,sala de antrenament
Alte piste: in aer liber
-pista alergare viteza
-groapa pt sarituri
-spatii pt aruncaturi</t>
  </si>
  <si>
    <t>Administrare Liceul Lucian Blaga</t>
  </si>
  <si>
    <t>PV  predare-primire cf HCL nr 355/15.12.2012</t>
  </si>
  <si>
    <t xml:space="preserve">Sala de sport
Şcoala generală nr. 36 "Comandor Dimitrie Stiubei"
</t>
  </si>
  <si>
    <t xml:space="preserve">Municipiul Constanţa,
Aleea Fragilor nr. 1
</t>
  </si>
  <si>
    <t xml:space="preserve">Sală de Sport amenajată 
în sala de clasă     S.U.=54mp                              </t>
  </si>
  <si>
    <t xml:space="preserve">Sala de sport
Şcoala generală nr. 33
</t>
  </si>
  <si>
    <t xml:space="preserve">Municipiul Constanţa,
Str. Narciselor nr. 2
</t>
  </si>
  <si>
    <t xml:space="preserve">Sală de Sport amenajată 
în sala de clasă    S.U.=54mp                              </t>
  </si>
  <si>
    <t xml:space="preserve">Sala de sport
Şcoala generală nr. 31
</t>
  </si>
  <si>
    <t xml:space="preserve">Municipiul Constanţa,
Str. I.C. Brătianu nr. 141
</t>
  </si>
  <si>
    <t xml:space="preserve">1.Teren sport betonat 663 mp (stare nesatisfcatoare) dotat cu : porti handbal,porti fotbal,stalpi volei,groapa de sarituri fara nisip.
2.Sala de sport improvizata 79,90 mp                         </t>
  </si>
  <si>
    <t>Administrae Şcoala generală nr. 31</t>
  </si>
  <si>
    <t>PV  predare-primire cf HCL nr 355/15.12.2011</t>
  </si>
  <si>
    <t>Sala de sport
Şcoala generală nr. 24
"Ion Jalea"</t>
  </si>
  <si>
    <t xml:space="preserve">Municipiul Constanţa,
Str. Griviţei nr.70
</t>
  </si>
  <si>
    <t xml:space="preserve">Total teren:
2000 mp din care ( 1 teren handbal,1 teren volei,2 terenuri baschet)
Sala de sport este in incinta unitatii de invatamant si are suparafata de 66 mp outand fi utilizata ca sala de antrenament.Terenul de sport este asfaltat iar sala de sport este parchetata cu parchet de stejar.
                              </t>
  </si>
  <si>
    <t>Administrare Şcoala generală nr. 24
"Ion Jalea"</t>
  </si>
  <si>
    <t>Sala de sport
Scoala generala nr. 23
C-tin Brancoveanu</t>
  </si>
  <si>
    <t xml:space="preserve">Municipiul Constanţa,
Str. Dezrobirii nr. 82
</t>
  </si>
  <si>
    <t>Suprafata totala a terenului -1982.5 mp din care:
- suprafata construita este de 82.5 mp(Sala gimnastica pentru antrenament,2 vestiare, fara grupuri sanitare)
- suprafata 2 terenuri sportive - 1900 mp, din care:
a1. teren fotbal - 900 mp pentru antrenament cu gazon artificial si acoperit cu balon
a2. teren handbal - 1000 mp pentru antrenament asfaltat si marcat corespunzator</t>
  </si>
  <si>
    <t>Primaria Municipiului Constanta
RAEDPP Constanta</t>
  </si>
  <si>
    <t xml:space="preserve"> Scoala generala nr. 23 conform PV 6025/30.12.2011 incepand cu data de 01.01.2012</t>
  </si>
  <si>
    <t>In administrarea Scoalii generale nr. 23
C-tin Brancoveanu act aditional de preluare nr.132/07.02.2012 si contract de inchiriere RAEDPP si SC Alma Network (teren fotbal) prin contract 2434/20.06.2011</t>
  </si>
  <si>
    <t xml:space="preserve">Sala de sport
Şcoala generală nr. 30
"Gheorghe Ţiţeica"
</t>
  </si>
  <si>
    <t xml:space="preserve">Municipiul Constanţa,
Str. Flămânda nr. 13
</t>
  </si>
  <si>
    <t xml:space="preserve">Suprafata totala a terenului -1934 mp din care:
- teren fotbal - 800 mp
-teren de handbal -576 mp
-teren minibaschet - 240 mp
- 2 terenuri de tenis cu piciorul fiecare de 50 mp
- groapa sarituri- 18 mo
- 4 culoare atletism de cate 50 m lungime
Sală de Sport amenajată 
în sala de clasă S.U.=54mp
</t>
  </si>
  <si>
    <t>Administrare Şcoala generală nr. 30
"Gheorghe Ţiţeica"</t>
  </si>
  <si>
    <t xml:space="preserve">Şcoala generală nr. 30
"Gheorghe Ţiţeica" prin HCL nr. 335/15.12.2012 de la RAEDPP </t>
  </si>
  <si>
    <t xml:space="preserve">Sala de sport
Şcoala generală nr. 21
</t>
  </si>
  <si>
    <t xml:space="preserve">Municipiul Constanţa,
Str. Corbului nr. 2A
</t>
  </si>
  <si>
    <t xml:space="preserve">Sală de Sport amenajată 
în sala de clasă    S.U.=54mp           
</t>
  </si>
  <si>
    <t xml:space="preserve">Sala de sport
Şcoala generală nr. 19
</t>
  </si>
  <si>
    <t xml:space="preserve">Municipiul Constanţa,
Str.  Medeea nr. 25 A
</t>
  </si>
  <si>
    <t xml:space="preserve">Sală de Sport amenajată 
în sala de clasă               
 S.U.=54mp
</t>
  </si>
  <si>
    <t xml:space="preserve">Sala de sport
Şcoala generală nr. 18 "Jean Bart"
</t>
  </si>
  <si>
    <t xml:space="preserve">Municipiul Constanţa,
Str. Ion Ursu nr. 51A
</t>
  </si>
  <si>
    <t xml:space="preserve">Suprafata totala a terenului - 1993 mp din care :
a) Suprafete construite : Nu
b) Suprafete in aer liber:
- teren fotbal - 990 mp
- teren handbal- 595 mp
- teren handbal - 408 mp
Tipul suprafeteu de joc : asfalt
</t>
  </si>
  <si>
    <t>Administrare Şcoala generală nr. 18 "Jean Bart"</t>
  </si>
  <si>
    <t>PV nr.6083/30.12.2011 predare-primire cf HCL nr 355/15.12.2012</t>
  </si>
  <si>
    <t>Sala de sport
Şcoala generală nr. 17
 "Ion Minulescu"</t>
  </si>
  <si>
    <t xml:space="preserve">Municipiul Constanţa,
Str. Meşter Manole nr. 18
</t>
  </si>
  <si>
    <t>Suprafata totala 3160 mp din care:
Teren fotbal -730 mp
Teren handbal -730 mp
Teren baschet -360 mp
Teren volei -162 mp
Groapa nisip - 18 mp</t>
  </si>
  <si>
    <t>Administrare Şcoala generală nr. 17
 "Ion Minulescu"</t>
  </si>
  <si>
    <t>PV 6018/30.12.2011 predare-primire cf HCL nr 355/15.12.2012</t>
  </si>
  <si>
    <t xml:space="preserve">Sala de sport
Scoala generala nr. 16
</t>
  </si>
  <si>
    <t xml:space="preserve">Municipiul Constanţa,
Str. Mangaliei nr. 103
</t>
  </si>
  <si>
    <t xml:space="preserve">Sală de Sport amenajată 
în sala de clasă        
 S.U.=77 mp
</t>
  </si>
  <si>
    <t xml:space="preserve">Sala de sport
Şcoala generală nr. 15
"Grigore Antipa"
</t>
  </si>
  <si>
    <t xml:space="preserve">Municipiul Constanţa,
Str. Mangaliei nr. 126
</t>
  </si>
  <si>
    <t xml:space="preserve">Sală de Sport amenajată 
în sala de clasă     
 S.U.=54mp
</t>
  </si>
  <si>
    <t xml:space="preserve">Sala de sport
Şcoala generală nr. 14
</t>
  </si>
  <si>
    <t xml:space="preserve">Municipiul Constanţa,
Palazu Mare                           Str. Dumbrăveni nr. 2
</t>
  </si>
  <si>
    <t xml:space="preserve">Suprafata totala - 2701 mp
-teren handbal(fotbal) - 1035 mp
- teren baschet cu panouri inegalr - 578 mp
- teren volei pamant - 544 mp
- teren dale - 544 mp
- sala de sport improvizata (sala de clasa) - 54 mp
</t>
  </si>
  <si>
    <t>Administrare Şcoala generală nr. 14</t>
  </si>
  <si>
    <t>PV 6076/30.12.2011 predare-primire cf HCL nr 355/15.12.2012</t>
  </si>
  <si>
    <t xml:space="preserve">Sala de sport
Şcoala generală nr. 11 "Dr. C-tin Angelescu"
</t>
  </si>
  <si>
    <t xml:space="preserve">Municipiul Constanţa,
Str Călăraşi nr. 48
</t>
  </si>
  <si>
    <t xml:space="preserve">Suprafata 2615.60 mp total
- 1380 mp constructie
-  1235.60 mp teren
</t>
  </si>
  <si>
    <t>Administrare Şcoala generală nr. 11 "Dr. C-tin Angelescu"</t>
  </si>
  <si>
    <t>PV 6020/30.12.2011 predare-primire cf HCL nr 355/15.12.2012</t>
  </si>
  <si>
    <t xml:space="preserve">Sala de sport
Şcoala generală nr. 10 anexa
</t>
  </si>
  <si>
    <t xml:space="preserve">Municipiul Constanţa,
Str. Izvor nr. 26
</t>
  </si>
  <si>
    <t xml:space="preserve">Sala de sport
Şcoala generală nr. 9 "Ion Creangă"
</t>
  </si>
  <si>
    <t xml:space="preserve">Municipiul Constanţa,
Str. Strajerului nr. 50
</t>
  </si>
  <si>
    <t xml:space="preserve">Sală de Sport amenajată 
în sala de clasă          
 S.U.=54mp
</t>
  </si>
  <si>
    <t xml:space="preserve">Sala de sport
Şcoala generală nr. 8
</t>
  </si>
  <si>
    <t xml:space="preserve">Municipiul Constanţa,
Str. IC Brătianu nr. 68
</t>
  </si>
  <si>
    <t>2 Sali de sport imrpovizate in Sali de curs
Sala 1 are suprafata de 69 mp
Sala 2 are suprafata de 67 mp
Teren asflatat utilizat ca baza sportiva in suprafata de 3290 mp,neamenajat,neomologat</t>
  </si>
  <si>
    <t>Administrare Şcoala generală nr. 8</t>
  </si>
  <si>
    <t xml:space="preserve">Sala de sport
Şcoala generală nr. 6
</t>
  </si>
  <si>
    <t xml:space="preserve">Municipiul Constanţa,
Aleea Cameliei nr. 2
</t>
  </si>
  <si>
    <t xml:space="preserve">Sală de Sport amenajată 
în sala de clasă                 
 S.U.=54mp
</t>
  </si>
  <si>
    <t xml:space="preserve">Sala de sport
Şcoala generală nr. 5
</t>
  </si>
  <si>
    <t xml:space="preserve">Municipiul Constanţa,
Str. N. Iorga nr. 16
</t>
  </si>
  <si>
    <t xml:space="preserve">În stare  de funcţionare
(grad uzura mare)
</t>
  </si>
  <si>
    <t xml:space="preserve">Teren baschet  
-bitum
-suprafata 892 mp
Teren volei
-bitum 
-suprafata 185 mp                          </t>
  </si>
  <si>
    <t>Administrare Şcoala generală nr. 5</t>
  </si>
  <si>
    <t xml:space="preserve">Sala de sport
Şcoala generală nr. 4
</t>
  </si>
  <si>
    <t xml:space="preserve">Municipiul Constanţa,
Str. N. Iorga nr. 14
</t>
  </si>
  <si>
    <t>Sală de Sport amenajată 
în sala de clasă                
 S.U.=54mp</t>
  </si>
  <si>
    <t xml:space="preserve">Sala de sport
Şcoala generală nr. 3
</t>
  </si>
  <si>
    <t xml:space="preserve">Municipiul Constanţa,
Str. Ciprian Porumbescu nr. 3A
</t>
  </si>
  <si>
    <t xml:space="preserve">Sală de Sport amenajată 
în sala de clasă      
 S.U.=51mp
 </t>
  </si>
  <si>
    <t>Structura Scoala cu cl. I-VIII  nr.2</t>
  </si>
  <si>
    <t xml:space="preserve">Municipiul Constanţa,
Str. Karatzali nr. 13
</t>
  </si>
  <si>
    <t>Terenuri de sport
Tip suprafata: asfalt
a)Suprafata totala : 1900 mp</t>
  </si>
  <si>
    <t>PV Predare-Primire din 30.12.2011 in baza H.C.L. nr.335/15.12.2011</t>
  </si>
  <si>
    <t>Colegiul National de Arte "Regina Maria"</t>
  </si>
  <si>
    <t xml:space="preserve">Municipiul Constanţa,
Str. Alexandru Lapusneanu nr. 11
</t>
  </si>
  <si>
    <t>Suprafata de 420 mp</t>
  </si>
  <si>
    <t xml:space="preserve">Administrare Colegiul National de Arte "Regina Maria </t>
  </si>
  <si>
    <t xml:space="preserve">Şcoala gimnaziala nr.38 "Dimitrie Cantemir"
</t>
  </si>
  <si>
    <t xml:space="preserve">Municipiul Constanţa,
Str. Cpt. Dobrila Eugeniu nr. 12
</t>
  </si>
  <si>
    <t>Teren de sport bitumat - suprafata totala 1925 mp</t>
  </si>
  <si>
    <t xml:space="preserve">Administrare Şcoala gimnaziala nr.38 "Dimitrie Cantemir" 
</t>
  </si>
  <si>
    <t>Stadion Callatis</t>
  </si>
  <si>
    <t xml:space="preserve">Municipiul Mangalia,
Sos. Constanţei, nr. 18 A
</t>
  </si>
  <si>
    <t>Teren Fotbal
Număr vestiare : 4
Capacitate grupuri sanitare sportivi : 16 duşuri şi 4 wc
Număr locuri în tribună: 2500
Capacitate anexe spectatori: 2
Suprafaţa construită la sol (mp) :5800
Suprafata totala 25 100 mp</t>
  </si>
  <si>
    <t>Omologata de Federatia Romana de Fotbal,27.06.2012, pentru activitatea sportiva fotbal,nivel omologare : national</t>
  </si>
  <si>
    <t>A.D.P.P</t>
  </si>
  <si>
    <t>Stadion Neptun</t>
  </si>
  <si>
    <t>Municipiul Mangalia
Localitatea Neptun, Str. Plopilor nr. 2</t>
  </si>
  <si>
    <t>Teren Fotbal
Tip suprafaţă joc : gazon
Număr vestiare : 2
Capacitate vestiare : 40
Capacitate grupuri sanitare sportivi : 3 duşuri şi 16
Număr locuri în tribună : 1000  Suprafaţa construită la sol (mp) :125
Suprafata totala de 12 984 mp</t>
  </si>
  <si>
    <t>Baza Sportivă Pescăruş</t>
  </si>
  <si>
    <t>Municipiul Mangalia
Str. Crişanei FN</t>
  </si>
  <si>
    <t xml:space="preserve">Functionala - in stare de degradare
</t>
  </si>
  <si>
    <t>Teren Fotbal
Funcţiunea principală :fotbal
Tip închidere exterioară :grad - plasă metalică
Tip suprafaţă joc : gazon   Suprafaţa construită la sol (mp) :1285
Suprafaţa desfăşurată (mp) : 1285</t>
  </si>
  <si>
    <t>Municipiul Mangalia
Str. Negru Vodă nr.41</t>
  </si>
  <si>
    <t>Discipline: Tenis, handbal, baschet, volei
Anul punerii în funcţiune : 2001
Tip închidere exterioară :grad - plasă metalică
Număr vestiare : 3
Capacitate vestiare : 30
Capacitate grupuri sanitare sportivi :6 duşuri şi 6 wc
Număr locuri în tribună : 100  Suprafaţa construită la sol (mp) :4643
Suprafaţa desfăşurată (mp) : 4643</t>
  </si>
  <si>
    <t>H.C.L 139/30.11.2001</t>
  </si>
  <si>
    <t>Sala de box Oituz</t>
  </si>
  <si>
    <t xml:space="preserve">Municipiul Mangalia,
Sos. Constantei, nr.18 A
</t>
  </si>
  <si>
    <t>Sală box 
Funcţiunea principală : box
Număr vestiare : 3
Capacitate vestiare : 25
Capacitate grupuri sanitare sportivi :5 duşuri şi 5 wc
Anul punerii în funcţiune a echipamentului de încălzire : 2004  Suprafaţa construită la sol (mp) :284,5
Suprafaţa desfăşurată (mp) : 284,5</t>
  </si>
  <si>
    <t>Stadion Mangalia</t>
  </si>
  <si>
    <t xml:space="preserve">Municipiul Mangalia,
Str. Mihai Viteazu, nr.15
</t>
  </si>
  <si>
    <t>Suprafata totala de 25 100 mp</t>
  </si>
  <si>
    <t>Baza sportiva Marina</t>
  </si>
  <si>
    <t xml:space="preserve">Municipiul Mangalia,
Str. Ioan Budai Deleanu
</t>
  </si>
  <si>
    <t>Teren fotbal cu portiuni de gazon deteriorate</t>
  </si>
  <si>
    <t>Omologat Federatia Romana de Fotbal</t>
  </si>
  <si>
    <t xml:space="preserve"> Localitatea Cumpăna     Str. Teiului</t>
  </si>
  <si>
    <t>Complex sportiv CENTENAR                                                                               Teren de fotbal suprafata sintetica                                                                              844 locuri in tribuna</t>
  </si>
  <si>
    <t>Stadion Metalul</t>
  </si>
  <si>
    <t>contract de comodat sc structuri otel si acs metalul constanta nr 62/12.03.2005 ACS Metalul Constanta si SC Somaco situatie juridica  in curs de cercetare</t>
  </si>
  <si>
    <t xml:space="preserve">HOTĂRÂRE nr. 574 din 24 iulie 2018
privind actualizarea anexei nr. 30 la Hotărârea Guvernului nr. 1.705/2006 pentru aprobarea inventarului centralizat al bunurilor din domeniul public al statului și transmiterea unui imobil aflat în domeniul public al statului și în administrarea Ministerului Tineretului și Sportului - Direcția Județeană pentru Sport și Tineret Constanța în domeniul public al municipiului Constanța
EMITENT 
GUVERNUL ROMÂNIEI
Publicat în  MONITORUL OFICIAL nr. 698 din 10 august 2018
</t>
  </si>
  <si>
    <r>
      <t>Stadion</t>
    </r>
    <r>
      <rPr>
        <sz val="10"/>
        <color indexed="8"/>
        <rFont val="Times New Roman"/>
        <family val="1"/>
      </rPr>
      <t xml:space="preserve"> de fotbal cu tribune capacitate de 25000 locuri
3 terenuri de fotbal antrenament </t>
    </r>
    <r>
      <rPr>
        <b/>
        <sz val="10"/>
        <color indexed="8"/>
        <rFont val="Times New Roman"/>
        <family val="1"/>
      </rPr>
      <t>Camin cazare</t>
    </r>
    <r>
      <rPr>
        <sz val="10"/>
        <color indexed="8"/>
        <rFont val="Times New Roman"/>
        <family val="1"/>
      </rPr>
      <t xml:space="preserve"> regim de inaltime:S+P+2E cu 24 locuri cazare, vestiare, restaurant, centrala termica- punct termic, instalatie nocturna
Sup. totala teren  Complex = 88276.21 mp masurata
Sup. totala teren Complex = 85000 din acte
Pista de atletism din material sintetic cu 6 culoare de alergare, 3 vestiare, sala de forta,  pista cu 4 culoare pt. incalzire, cladire sediu club ciclism, 2 grupuri sanitare</t>
    </r>
  </si>
  <si>
    <t>Omologat de Federatia Romana de Fotbal, Omologata de Federatia de Atletism</t>
  </si>
  <si>
    <t xml:space="preserve">M.T.S. administrare prin D.J.S.T. Constanta si Federatia Romana de Canotaj                  
</t>
  </si>
  <si>
    <t xml:space="preserve">Intabulat 
C.F. 
nr.45 sp;in favoarea MTS-DJTS si Hotărâre 967/2016-12-15
Guvernul României privind actualizarea valorilor de inventar şi a caracteristicilor tehnice ale unui imobil aflat în domeniul public al statului şi în administrarea Ministerului Tineretului şi Sportului - Direcţia Judeţeană pentru Sport şi Tineret Constanţa şi darea în folosinţă cu titlu gratuit Federaţiei Române de Canotaj
Monitorul Oficial al României nr 1035 din 2016-12-22
</t>
  </si>
  <si>
    <t>M.T.S. prin  CS Farul</t>
  </si>
  <si>
    <t xml:space="preserve">
Complex Stadion Rugby Club Farul  Constanta
Stadionul "Mihai Naca Rugby Farul"
</t>
  </si>
  <si>
    <t xml:space="preserve">Intabulat
C.F. 
nr.224 sp;in favoarea  CS Rugby Club Farul Constanta
</t>
  </si>
  <si>
    <t xml:space="preserve">Aflat in domeniul public al statului si administrat de MTS prin CS Farul
Inregistrat  inventar MTS pg 3 cu nr. M.F. 147215
</t>
  </si>
  <si>
    <t>A.S. Litoral Corbu</t>
  </si>
  <si>
    <t>Stadion Corbu de Jos</t>
  </si>
  <si>
    <t>Teren de fotbal A423                                                                                                                     Suprafata 10000 mp</t>
  </si>
  <si>
    <t>Teren de fotbal                                                                                               Suprafata 10000 mp</t>
  </si>
  <si>
    <t>Club Sportiv  Mihail Kogalniceanu</t>
  </si>
  <si>
    <t>Stadion cu suparafata de7120mp</t>
  </si>
  <si>
    <t>Medgidia</t>
  </si>
  <si>
    <t>Stadion Mihai Viteazu</t>
  </si>
  <si>
    <t>Complex C.S.Ş. 1 Constanta</t>
  </si>
  <si>
    <t xml:space="preserve">În stare  de funcţionare partiala
</t>
  </si>
  <si>
    <t>Complexul "Academia Militară Navală" Mircea cel Batran</t>
  </si>
  <si>
    <t>Administrat de MAPN prin "Academia Militară Navală" Mircea cel Batran</t>
  </si>
  <si>
    <t>Baza nautică Universitatea Ovidius</t>
  </si>
  <si>
    <t>Administrat de Ministerul Educatiei si Cercetarii prin  Universitatea „Ovidius” Constanta</t>
  </si>
  <si>
    <t>Stadion "Portul" Constanta</t>
  </si>
  <si>
    <t>Stadion "I.T.C." Constanta</t>
  </si>
  <si>
    <t>Stadion "S.N.C." Constanta</t>
  </si>
  <si>
    <t>Administrat de Ministerul Transporturilor prin Administraţia Portului Constanţa</t>
  </si>
  <si>
    <t>Regia Autonomă de Transport Constanţa (CT Bus)</t>
  </si>
  <si>
    <t>Hotararea Consiliului Local Medgidia nr.46/25.07.1994</t>
  </si>
  <si>
    <t>MEN - Administrator ISJ Constanta prin CSS 1</t>
  </si>
  <si>
    <t>MEN - Administrator ISJ Constanta prin LPS CSS 2</t>
  </si>
  <si>
    <t>MEN - Administrator ISJ Constanta prin Palatul Copiilor</t>
  </si>
  <si>
    <t>Administrat de Santierul Naval Constanta  prin CS Selena</t>
  </si>
</sst>
</file>

<file path=xl/styles.xml><?xml version="1.0" encoding="utf-8"?>
<styleSheet xmlns="http://schemas.openxmlformats.org/spreadsheetml/2006/main">
  <numFmts count="4">
    <numFmt numFmtId="164" formatCode="_-* #,##0.00\ _l_e_i_-;\-* #,##0.00\ _l_e_i_-;_-* &quot;-&quot;??\ _l_e_i_-;_-@_-"/>
    <numFmt numFmtId="165" formatCode="[&lt;=9999999]###\-####;\(###\)\ ###\-####"/>
    <numFmt numFmtId="166" formatCode="_(* #,##0_);_(* \(#,##0\);_(* &quot;-&quot;??_);_(@_)"/>
    <numFmt numFmtId="167" formatCode="0.0%"/>
  </numFmts>
  <fonts count="29">
    <font>
      <sz val="11"/>
      <color theme="1"/>
      <name val="Calibri"/>
      <family val="2"/>
      <scheme val="minor"/>
    </font>
    <font>
      <sz val="11"/>
      <color theme="1"/>
      <name val="Calibri"/>
      <family val="2"/>
      <scheme val="minor"/>
    </font>
    <font>
      <sz val="10"/>
      <name val="Arial"/>
      <family val="2"/>
    </font>
    <font>
      <sz val="18"/>
      <color theme="1"/>
      <name val="Calibri"/>
      <family val="2"/>
      <scheme val="minor"/>
    </font>
    <font>
      <b/>
      <sz val="11"/>
      <color theme="1"/>
      <name val="Calibri"/>
      <family val="2"/>
      <scheme val="minor"/>
    </font>
    <font>
      <b/>
      <sz val="14"/>
      <color theme="1"/>
      <name val="Calibri"/>
      <family val="2"/>
      <scheme val="minor"/>
    </font>
    <font>
      <b/>
      <sz val="10"/>
      <name val="Arial"/>
      <family val="2"/>
    </font>
    <font>
      <b/>
      <sz val="12"/>
      <name val="Times New Roman"/>
      <family val="1"/>
      <charset val="238"/>
    </font>
    <font>
      <b/>
      <sz val="8"/>
      <name val="Times New Roman"/>
      <family val="1"/>
      <charset val="238"/>
    </font>
    <font>
      <b/>
      <sz val="11"/>
      <color rgb="FFFFFF00"/>
      <name val="Times New Roman"/>
      <family val="1"/>
    </font>
    <font>
      <b/>
      <sz val="11"/>
      <name val="Times New Roman"/>
      <family val="1"/>
    </font>
    <font>
      <b/>
      <sz val="11"/>
      <color theme="0"/>
      <name val="Times New Roman"/>
      <family val="1"/>
    </font>
    <font>
      <b/>
      <sz val="11"/>
      <color rgb="FFFF0000"/>
      <name val="Times New Roman"/>
      <family val="1"/>
    </font>
    <font>
      <b/>
      <sz val="11"/>
      <color indexed="10"/>
      <name val="Times New Roman"/>
      <family val="1"/>
    </font>
    <font>
      <sz val="11"/>
      <name val="Times New Roman"/>
      <family val="1"/>
    </font>
    <font>
      <b/>
      <sz val="8"/>
      <name val="Times New Roman"/>
      <family val="1"/>
    </font>
    <font>
      <b/>
      <sz val="10"/>
      <name val="Times New Roman"/>
      <family val="1"/>
    </font>
    <font>
      <b/>
      <sz val="9"/>
      <color indexed="81"/>
      <name val="Tahoma"/>
      <family val="2"/>
    </font>
    <font>
      <sz val="9"/>
      <color indexed="81"/>
      <name val="Tahoma"/>
      <family val="2"/>
    </font>
    <font>
      <b/>
      <sz val="14"/>
      <name val="Arial"/>
      <family val="2"/>
    </font>
    <font>
      <sz val="11"/>
      <color indexed="8"/>
      <name val="Calibri"/>
      <family val="2"/>
      <charset val="238"/>
    </font>
    <font>
      <sz val="10"/>
      <color indexed="8"/>
      <name val="Times New Roman"/>
      <family val="1"/>
    </font>
    <font>
      <sz val="10"/>
      <name val="Times New Roman"/>
      <family val="1"/>
    </font>
    <font>
      <b/>
      <sz val="10"/>
      <color indexed="8"/>
      <name val="Times New Roman"/>
      <family val="1"/>
    </font>
    <font>
      <sz val="10"/>
      <name val="Times New Roman"/>
      <family val="1"/>
      <charset val="238"/>
    </font>
    <font>
      <sz val="10"/>
      <color theme="1"/>
      <name val="Times New Roman"/>
      <family val="1"/>
    </font>
    <font>
      <sz val="9"/>
      <name val="Times New Roman"/>
      <family val="1"/>
      <charset val="238"/>
    </font>
    <font>
      <b/>
      <sz val="11"/>
      <name val="Calibri"/>
      <family val="2"/>
      <charset val="238"/>
    </font>
    <font>
      <b/>
      <sz val="9"/>
      <name val="Times New Roman"/>
      <family val="1"/>
      <charset val="238"/>
    </font>
  </fonts>
  <fills count="13">
    <fill>
      <patternFill patternType="none"/>
    </fill>
    <fill>
      <patternFill patternType="gray125"/>
    </fill>
    <fill>
      <patternFill patternType="solid">
        <fgColor rgb="FF00B0F0"/>
        <bgColor indexed="64"/>
      </patternFill>
    </fill>
    <fill>
      <patternFill patternType="solid">
        <fgColor rgb="FF7030A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0" fillId="0" borderId="0"/>
    <xf numFmtId="0" fontId="2" fillId="0" borderId="0"/>
    <xf numFmtId="0" fontId="2" fillId="0" borderId="0"/>
    <xf numFmtId="0" fontId="2" fillId="0" borderId="0"/>
    <xf numFmtId="0" fontId="2" fillId="0" borderId="0"/>
    <xf numFmtId="0" fontId="20" fillId="0" borderId="0"/>
  </cellStyleXfs>
  <cellXfs count="149">
    <xf numFmtId="0" fontId="0" fillId="0" borderId="0" xfId="0"/>
    <xf numFmtId="0" fontId="2" fillId="0" borderId="0" xfId="3" applyAlignment="1">
      <alignment vertical="center"/>
    </xf>
    <xf numFmtId="49" fontId="3" fillId="0" borderId="0" xfId="3" applyNumberFormat="1" applyFont="1" applyAlignment="1">
      <alignment vertical="center"/>
    </xf>
    <xf numFmtId="49" fontId="3" fillId="0" borderId="0" xfId="3" applyNumberFormat="1" applyFont="1" applyAlignment="1">
      <alignment vertical="center" wrapText="1"/>
    </xf>
    <xf numFmtId="165" fontId="3" fillId="0" borderId="0" xfId="3" applyNumberFormat="1" applyFont="1" applyAlignment="1">
      <alignment vertical="center" wrapText="1"/>
    </xf>
    <xf numFmtId="49" fontId="3" fillId="0" borderId="0" xfId="3" applyNumberFormat="1" applyFont="1" applyAlignment="1">
      <alignment horizontal="center" vertical="center" shrinkToFit="1"/>
    </xf>
    <xf numFmtId="49" fontId="3" fillId="0" borderId="0" xfId="3" applyNumberFormat="1" applyFont="1" applyAlignment="1">
      <alignment horizontal="center" vertical="center"/>
    </xf>
    <xf numFmtId="0" fontId="2" fillId="0" borderId="0" xfId="3" applyAlignment="1">
      <alignment vertical="center" textRotation="255"/>
    </xf>
    <xf numFmtId="0" fontId="2" fillId="0" borderId="0" xfId="3" applyAlignment="1">
      <alignment vertical="center" shrinkToFit="1"/>
    </xf>
    <xf numFmtId="49" fontId="4" fillId="0" borderId="0" xfId="3" applyNumberFormat="1" applyFont="1" applyAlignment="1">
      <alignment vertical="center"/>
    </xf>
    <xf numFmtId="49" fontId="5" fillId="0" borderId="0" xfId="3" applyNumberFormat="1" applyFont="1" applyAlignment="1">
      <alignment vertical="center"/>
    </xf>
    <xf numFmtId="49" fontId="4" fillId="0" borderId="0" xfId="3" applyNumberFormat="1" applyFont="1" applyAlignment="1">
      <alignment vertical="center" wrapText="1"/>
    </xf>
    <xf numFmtId="165" fontId="4" fillId="0" borderId="0" xfId="3" applyNumberFormat="1" applyFont="1" applyAlignment="1">
      <alignment vertical="center" wrapText="1"/>
    </xf>
    <xf numFmtId="49" fontId="4" fillId="0" borderId="0" xfId="3" applyNumberFormat="1" applyFont="1" applyAlignment="1">
      <alignment horizontal="center" vertical="center" shrinkToFit="1"/>
    </xf>
    <xf numFmtId="49" fontId="4" fillId="0" borderId="0" xfId="3" applyNumberFormat="1" applyFont="1" applyAlignment="1">
      <alignment horizontal="center" vertical="center"/>
    </xf>
    <xf numFmtId="166" fontId="2" fillId="0" borderId="0" xfId="1" applyNumberFormat="1" applyFont="1" applyAlignment="1">
      <alignment vertical="center" textRotation="90" shrinkToFit="1"/>
    </xf>
    <xf numFmtId="0" fontId="2" fillId="0" borderId="0" xfId="3" applyAlignment="1">
      <alignment vertical="center" textRotation="90" shrinkToFit="1"/>
    </xf>
    <xf numFmtId="167" fontId="2" fillId="0" borderId="0" xfId="2" applyNumberFormat="1" applyFont="1" applyAlignment="1">
      <alignment vertical="center" shrinkToFit="1"/>
    </xf>
    <xf numFmtId="0" fontId="6" fillId="0" borderId="0" xfId="3" applyFont="1" applyAlignment="1">
      <alignment vertical="center" shrinkToFit="1"/>
    </xf>
    <xf numFmtId="49" fontId="7" fillId="0" borderId="1" xfId="3" applyNumberFormat="1" applyFont="1" applyBorder="1" applyAlignment="1">
      <alignment horizontal="center" vertical="center" shrinkToFit="1"/>
    </xf>
    <xf numFmtId="0" fontId="8" fillId="0" borderId="1" xfId="3" applyFont="1" applyBorder="1" applyAlignment="1">
      <alignment horizontal="center" vertical="center" wrapText="1" shrinkToFit="1"/>
    </xf>
    <xf numFmtId="0" fontId="8" fillId="0" borderId="1" xfId="3" applyFont="1" applyBorder="1" applyAlignment="1">
      <alignment horizontal="center" vertical="center" shrinkToFit="1"/>
    </xf>
    <xf numFmtId="0" fontId="8" fillId="0" borderId="1" xfId="3" applyFont="1" applyBorder="1" applyAlignment="1">
      <alignment horizontal="center" vertical="center" wrapText="1"/>
    </xf>
    <xf numFmtId="165" fontId="8" fillId="0" borderId="1" xfId="3" applyNumberFormat="1" applyFont="1" applyBorder="1" applyAlignment="1">
      <alignment horizontal="center" vertical="center" wrapText="1"/>
    </xf>
    <xf numFmtId="0" fontId="8" fillId="0" borderId="1" xfId="3" applyFont="1" applyBorder="1" applyAlignment="1">
      <alignment horizontal="center" vertical="center" textRotation="255" wrapText="1" shrinkToFit="1"/>
    </xf>
    <xf numFmtId="0" fontId="9" fillId="2" borderId="1" xfId="3" applyFont="1" applyFill="1" applyBorder="1" applyAlignment="1">
      <alignment horizontal="left" vertical="center" textRotation="90" shrinkToFit="1"/>
    </xf>
    <xf numFmtId="0" fontId="10" fillId="2" borderId="1" xfId="3" applyFont="1" applyFill="1" applyBorder="1" applyAlignment="1">
      <alignment horizontal="left" vertical="center" textRotation="90" shrinkToFit="1"/>
    </xf>
    <xf numFmtId="0" fontId="11" fillId="3" borderId="1" xfId="3" applyFont="1" applyFill="1" applyBorder="1" applyAlignment="1">
      <alignment horizontal="left" vertical="center" textRotation="90" shrinkToFit="1"/>
    </xf>
    <xf numFmtId="0" fontId="12" fillId="4" borderId="1" xfId="3" applyFont="1" applyFill="1" applyBorder="1" applyAlignment="1">
      <alignment horizontal="left" vertical="center" textRotation="90" shrinkToFit="1"/>
    </xf>
    <xf numFmtId="0" fontId="10" fillId="4" borderId="1" xfId="3" applyFont="1" applyFill="1" applyBorder="1" applyAlignment="1">
      <alignment horizontal="left" vertical="center" textRotation="90" shrinkToFit="1"/>
    </xf>
    <xf numFmtId="0" fontId="10" fillId="5" borderId="1" xfId="3" applyFont="1" applyFill="1" applyBorder="1" applyAlignment="1">
      <alignment horizontal="left" vertical="center" textRotation="90" shrinkToFit="1"/>
    </xf>
    <xf numFmtId="0" fontId="13" fillId="6" borderId="1" xfId="3" applyFont="1" applyFill="1" applyBorder="1" applyAlignment="1">
      <alignment vertical="center" textRotation="90" shrinkToFit="1"/>
    </xf>
    <xf numFmtId="0" fontId="13" fillId="2" borderId="1" xfId="3" applyFont="1" applyFill="1" applyBorder="1" applyAlignment="1">
      <alignment vertical="center" textRotation="90" shrinkToFit="1"/>
    </xf>
    <xf numFmtId="0" fontId="10" fillId="7" borderId="1" xfId="3" applyFont="1" applyFill="1" applyBorder="1" applyAlignment="1">
      <alignment horizontal="center" vertical="center" textRotation="90" shrinkToFit="1"/>
    </xf>
    <xf numFmtId="0" fontId="10" fillId="7" borderId="1" xfId="3" applyFont="1" applyFill="1" applyBorder="1" applyAlignment="1">
      <alignment horizontal="left" vertical="center" textRotation="90" shrinkToFit="1"/>
    </xf>
    <xf numFmtId="0" fontId="10" fillId="0" borderId="1" xfId="3" applyFont="1" applyBorder="1" applyAlignment="1">
      <alignment vertical="center" textRotation="90" shrinkToFit="1"/>
    </xf>
    <xf numFmtId="0" fontId="10" fillId="8" borderId="1" xfId="3" applyFont="1" applyFill="1" applyBorder="1" applyAlignment="1">
      <alignment vertical="center" textRotation="90" shrinkToFit="1"/>
    </xf>
    <xf numFmtId="0" fontId="10" fillId="2" borderId="1" xfId="3" applyFont="1" applyFill="1" applyBorder="1" applyAlignment="1">
      <alignment vertical="center" textRotation="90" shrinkToFit="1"/>
    </xf>
    <xf numFmtId="0" fontId="12" fillId="2" borderId="1" xfId="3" applyFont="1" applyFill="1" applyBorder="1" applyAlignment="1">
      <alignment vertical="center" textRotation="90" shrinkToFit="1"/>
    </xf>
    <xf numFmtId="0" fontId="10" fillId="9" borderId="1" xfId="3" applyFont="1" applyFill="1" applyBorder="1" applyAlignment="1">
      <alignment vertical="center" textRotation="90" shrinkToFit="1"/>
    </xf>
    <xf numFmtId="0" fontId="10" fillId="7" borderId="1" xfId="3" applyFont="1" applyFill="1" applyBorder="1" applyAlignment="1">
      <alignment vertical="center" textRotation="90" shrinkToFit="1"/>
    </xf>
    <xf numFmtId="0" fontId="10" fillId="6" borderId="1" xfId="3" applyFont="1" applyFill="1" applyBorder="1" applyAlignment="1">
      <alignment vertical="center" textRotation="90" shrinkToFit="1"/>
    </xf>
    <xf numFmtId="0" fontId="10" fillId="10" borderId="1" xfId="3" applyFont="1" applyFill="1" applyBorder="1" applyAlignment="1">
      <alignment vertical="center" textRotation="90" shrinkToFit="1"/>
    </xf>
    <xf numFmtId="0" fontId="14" fillId="10" borderId="1" xfId="3" applyFont="1" applyFill="1" applyBorder="1" applyAlignment="1">
      <alignment vertical="center" textRotation="90" shrinkToFit="1"/>
    </xf>
    <xf numFmtId="0" fontId="14" fillId="11" borderId="1" xfId="3" applyFont="1" applyFill="1" applyBorder="1" applyAlignment="1">
      <alignment vertical="center" textRotation="90" shrinkToFit="1"/>
    </xf>
    <xf numFmtId="0" fontId="15" fillId="0" borderId="1" xfId="3" applyFont="1" applyBorder="1" applyAlignment="1">
      <alignment vertical="center" textRotation="90" shrinkToFit="1"/>
    </xf>
    <xf numFmtId="0" fontId="16" fillId="0" borderId="1" xfId="3" applyFont="1" applyBorder="1" applyAlignment="1">
      <alignment vertical="center" textRotation="90" shrinkToFit="1"/>
    </xf>
    <xf numFmtId="0" fontId="16" fillId="0" borderId="1" xfId="3" applyFont="1" applyBorder="1" applyAlignment="1">
      <alignment horizontal="center" vertical="center" textRotation="90" shrinkToFit="1"/>
    </xf>
    <xf numFmtId="0" fontId="16" fillId="0" borderId="0" xfId="3" applyFont="1" applyAlignment="1">
      <alignment horizontal="center" vertical="center" textRotation="90" shrinkToFit="1"/>
    </xf>
    <xf numFmtId="0" fontId="6" fillId="9" borderId="0" xfId="3" applyFont="1" applyFill="1" applyAlignment="1">
      <alignment vertical="center" shrinkToFit="1"/>
    </xf>
    <xf numFmtId="49" fontId="7" fillId="9" borderId="1" xfId="3" applyNumberFormat="1" applyFont="1" applyFill="1" applyBorder="1" applyAlignment="1">
      <alignment horizontal="center" vertical="center" shrinkToFit="1"/>
    </xf>
    <xf numFmtId="165" fontId="7" fillId="9" borderId="0" xfId="3" applyNumberFormat="1" applyFont="1" applyFill="1" applyAlignment="1">
      <alignment horizontal="center" vertical="center" shrinkToFit="1"/>
    </xf>
    <xf numFmtId="49" fontId="7" fillId="9" borderId="0" xfId="3" applyNumberFormat="1" applyFont="1" applyFill="1" applyAlignment="1">
      <alignment horizontal="center" vertical="center" shrinkToFit="1"/>
    </xf>
    <xf numFmtId="0" fontId="2" fillId="0" borderId="0" xfId="3" applyAlignment="1">
      <alignment vertical="center" wrapText="1"/>
    </xf>
    <xf numFmtId="165" fontId="2" fillId="0" borderId="0" xfId="3" applyNumberFormat="1" applyAlignment="1">
      <alignment vertical="center" wrapText="1"/>
    </xf>
    <xf numFmtId="0" fontId="19" fillId="0" borderId="0" xfId="3" applyFont="1" applyAlignment="1">
      <alignment vertical="center"/>
    </xf>
    <xf numFmtId="0" fontId="2" fillId="0" borderId="0" xfId="3"/>
    <xf numFmtId="0" fontId="22" fillId="0" borderId="1" xfId="5" applyFont="1" applyBorder="1" applyAlignment="1">
      <alignment horizontal="left" vertical="center" wrapText="1"/>
    </xf>
    <xf numFmtId="0" fontId="21" fillId="0" borderId="1" xfId="4" applyFont="1" applyBorder="1" applyAlignment="1">
      <alignment horizontal="left" vertical="center" wrapText="1"/>
    </xf>
    <xf numFmtId="165" fontId="22" fillId="0" borderId="2" xfId="6" applyNumberFormat="1" applyFont="1" applyBorder="1" applyAlignment="1">
      <alignment horizontal="center" vertical="center" wrapText="1"/>
    </xf>
    <xf numFmtId="0" fontId="22" fillId="0" borderId="2" xfId="6" applyFont="1" applyBorder="1" applyAlignment="1">
      <alignment horizontal="center" vertical="center" wrapText="1"/>
    </xf>
    <xf numFmtId="0" fontId="22" fillId="0" borderId="2" xfId="3" applyFont="1" applyBorder="1" applyAlignment="1">
      <alignment horizontal="center" vertical="center" shrinkToFit="1"/>
    </xf>
    <xf numFmtId="1" fontId="21" fillId="0" borderId="1" xfId="4" applyNumberFormat="1" applyFont="1" applyBorder="1" applyAlignment="1">
      <alignment horizontal="center" vertical="center" wrapText="1"/>
    </xf>
    <xf numFmtId="0" fontId="2" fillId="0" borderId="1" xfId="5" applyBorder="1" applyAlignment="1">
      <alignment vertical="center"/>
    </xf>
    <xf numFmtId="0" fontId="2" fillId="0" borderId="1" xfId="5" applyBorder="1" applyAlignment="1">
      <alignment vertical="center" textRotation="255"/>
    </xf>
    <xf numFmtId="0" fontId="2" fillId="0" borderId="3" xfId="5" applyBorder="1"/>
    <xf numFmtId="0" fontId="2" fillId="0" borderId="4" xfId="5" applyBorder="1" applyAlignment="1">
      <alignment vertical="center"/>
    </xf>
    <xf numFmtId="0" fontId="2" fillId="0" borderId="4" xfId="5" applyBorder="1" applyAlignment="1">
      <alignment vertical="center" textRotation="255"/>
    </xf>
    <xf numFmtId="0" fontId="2" fillId="0" borderId="5" xfId="5" applyBorder="1" applyAlignment="1">
      <alignment vertical="center"/>
    </xf>
    <xf numFmtId="0" fontId="2" fillId="0" borderId="5" xfId="5" applyBorder="1" applyAlignment="1">
      <alignment vertical="center" textRotation="255"/>
    </xf>
    <xf numFmtId="0" fontId="2" fillId="0" borderId="3" xfId="3" applyBorder="1"/>
    <xf numFmtId="0" fontId="2" fillId="0" borderId="0" xfId="5"/>
    <xf numFmtId="0" fontId="21" fillId="0" borderId="0" xfId="4" applyFont="1" applyBorder="1" applyAlignment="1">
      <alignment horizontal="left" vertical="center" wrapText="1"/>
    </xf>
    <xf numFmtId="0" fontId="2" fillId="0" borderId="0" xfId="5" applyBorder="1"/>
    <xf numFmtId="0" fontId="23" fillId="0" borderId="1" xfId="4" applyFont="1" applyBorder="1" applyAlignment="1">
      <alignment horizontal="left" vertical="center" wrapText="1"/>
    </xf>
    <xf numFmtId="0" fontId="22" fillId="0" borderId="1" xfId="3" applyFont="1" applyBorder="1" applyAlignment="1">
      <alignment horizontal="center" vertical="center"/>
    </xf>
    <xf numFmtId="0" fontId="22" fillId="0" borderId="1" xfId="3" applyFont="1" applyBorder="1" applyAlignment="1">
      <alignment horizontal="center" vertical="center" wrapText="1"/>
    </xf>
    <xf numFmtId="0" fontId="22" fillId="0" borderId="6" xfId="3" applyFont="1" applyBorder="1" applyAlignment="1">
      <alignment horizontal="center" vertical="center" wrapText="1"/>
    </xf>
    <xf numFmtId="165" fontId="24" fillId="0" borderId="2" xfId="5" applyNumberFormat="1" applyFont="1" applyBorder="1" applyAlignment="1">
      <alignment horizontal="left" vertical="center" wrapText="1"/>
    </xf>
    <xf numFmtId="0" fontId="24" fillId="0" borderId="2" xfId="5" applyFont="1" applyBorder="1" applyAlignment="1">
      <alignment horizontal="left" vertical="center" wrapText="1"/>
    </xf>
    <xf numFmtId="0" fontId="22" fillId="0" borderId="7" xfId="3" applyFont="1" applyBorder="1" applyAlignment="1">
      <alignment horizontal="center" vertical="center" wrapText="1"/>
    </xf>
    <xf numFmtId="0" fontId="2" fillId="0" borderId="1" xfId="3" applyBorder="1" applyAlignment="1">
      <alignment horizontal="center" vertical="center" wrapText="1"/>
    </xf>
    <xf numFmtId="0" fontId="16" fillId="0" borderId="1" xfId="3" applyFont="1" applyBorder="1" applyAlignment="1">
      <alignment horizontal="center" vertical="center"/>
    </xf>
    <xf numFmtId="0" fontId="16" fillId="0" borderId="1" xfId="3" applyFont="1" applyBorder="1" applyAlignment="1">
      <alignment horizontal="center" vertical="center" wrapText="1"/>
    </xf>
    <xf numFmtId="0" fontId="6" fillId="0" borderId="1" xfId="3" applyFont="1" applyBorder="1" applyAlignment="1">
      <alignment horizontal="center" vertical="center" wrapText="1"/>
    </xf>
    <xf numFmtId="165" fontId="22" fillId="0" borderId="8" xfId="6" applyNumberFormat="1" applyFont="1" applyBorder="1" applyAlignment="1">
      <alignment horizontal="center" vertical="center" wrapText="1"/>
    </xf>
    <xf numFmtId="0" fontId="22" fillId="0" borderId="8" xfId="6" applyFont="1" applyBorder="1" applyAlignment="1">
      <alignment horizontal="center" vertical="center" wrapText="1"/>
    </xf>
    <xf numFmtId="165" fontId="22" fillId="0" borderId="1" xfId="6" applyNumberFormat="1" applyFont="1" applyBorder="1" applyAlignment="1">
      <alignment horizontal="center" vertical="center" wrapText="1"/>
    </xf>
    <xf numFmtId="0" fontId="22" fillId="0" borderId="1" xfId="6" applyFont="1" applyBorder="1" applyAlignment="1">
      <alignment horizontal="center" vertical="center" wrapText="1"/>
    </xf>
    <xf numFmtId="0" fontId="22" fillId="0" borderId="1" xfId="3" applyFont="1" applyBorder="1" applyAlignment="1">
      <alignment horizontal="center" vertical="center" shrinkToFit="1"/>
    </xf>
    <xf numFmtId="0" fontId="16" fillId="0" borderId="5" xfId="3" applyFont="1" applyBorder="1" applyAlignment="1">
      <alignment horizontal="center" vertical="center" wrapText="1"/>
    </xf>
    <xf numFmtId="0" fontId="6" fillId="0" borderId="0"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0" xfId="3" applyFont="1" applyBorder="1" applyAlignment="1">
      <alignment horizontal="center" vertical="center" wrapText="1"/>
    </xf>
    <xf numFmtId="0" fontId="22" fillId="0" borderId="0" xfId="3" applyFont="1" applyBorder="1" applyAlignment="1">
      <alignment horizontal="center" vertical="center" wrapText="1"/>
    </xf>
    <xf numFmtId="49" fontId="22" fillId="0" borderId="1" xfId="3" applyNumberFormat="1" applyFont="1" applyBorder="1" applyAlignment="1">
      <alignment horizontal="center" vertical="center" wrapText="1"/>
    </xf>
    <xf numFmtId="0" fontId="22" fillId="0" borderId="1" xfId="7" applyFont="1" applyBorder="1" applyAlignment="1">
      <alignment horizontal="center" vertical="center" wrapText="1"/>
    </xf>
    <xf numFmtId="0" fontId="22" fillId="0" borderId="1" xfId="7" applyFont="1" applyBorder="1" applyAlignment="1">
      <alignment horizontal="center" vertical="center"/>
    </xf>
    <xf numFmtId="0" fontId="2" fillId="0" borderId="1" xfId="5" applyBorder="1" applyAlignment="1">
      <alignment vertical="center" wrapText="1"/>
    </xf>
    <xf numFmtId="0" fontId="2" fillId="0" borderId="5" xfId="5" applyBorder="1" applyAlignment="1">
      <alignment vertical="center" shrinkToFit="1"/>
    </xf>
    <xf numFmtId="0" fontId="25" fillId="0" borderId="1" xfId="5" applyFont="1" applyBorder="1" applyAlignment="1">
      <alignment horizontal="center" vertical="center" wrapText="1"/>
    </xf>
    <xf numFmtId="0" fontId="26" fillId="0" borderId="1" xfId="5" applyFont="1" applyBorder="1" applyAlignment="1">
      <alignment horizontal="center" vertical="center" wrapText="1"/>
    </xf>
    <xf numFmtId="49" fontId="26" fillId="0" borderId="1" xfId="5" applyNumberFormat="1" applyFont="1" applyBorder="1" applyAlignment="1">
      <alignment horizontal="center" vertical="center" wrapText="1"/>
    </xf>
    <xf numFmtId="0" fontId="26" fillId="0" borderId="1" xfId="3" applyFont="1" applyBorder="1" applyAlignment="1">
      <alignment horizontal="center" vertical="center" wrapText="1"/>
    </xf>
    <xf numFmtId="0" fontId="22" fillId="0" borderId="1" xfId="5" applyFont="1" applyBorder="1" applyAlignment="1">
      <alignment horizontal="center" vertical="center" wrapText="1"/>
    </xf>
    <xf numFmtId="0" fontId="2" fillId="0" borderId="1" xfId="3" applyBorder="1" applyAlignment="1">
      <alignment horizontal="center" vertical="center"/>
    </xf>
    <xf numFmtId="0" fontId="22" fillId="0" borderId="1" xfId="8" applyFont="1" applyBorder="1" applyAlignment="1">
      <alignment horizontal="center" vertical="center" wrapText="1"/>
    </xf>
    <xf numFmtId="0" fontId="2" fillId="0" borderId="1" xfId="8" applyBorder="1" applyAlignment="1">
      <alignment horizontal="center" vertical="center"/>
    </xf>
    <xf numFmtId="165" fontId="22" fillId="0" borderId="0" xfId="6" applyNumberFormat="1" applyFont="1" applyAlignment="1">
      <alignment horizontal="center" vertical="center" wrapText="1"/>
    </xf>
    <xf numFmtId="0" fontId="22" fillId="0" borderId="0" xfId="6" applyFont="1" applyAlignment="1">
      <alignment horizontal="center" vertical="center" wrapText="1"/>
    </xf>
    <xf numFmtId="0" fontId="22" fillId="0" borderId="2" xfId="3" applyFont="1" applyBorder="1" applyAlignment="1">
      <alignment horizontal="center" vertical="center"/>
    </xf>
    <xf numFmtId="0" fontId="22" fillId="0" borderId="2" xfId="3" applyFont="1" applyBorder="1" applyAlignment="1">
      <alignment horizontal="center" vertical="center" wrapText="1"/>
    </xf>
    <xf numFmtId="0" fontId="2" fillId="0" borderId="2" xfId="3" applyBorder="1" applyAlignment="1">
      <alignment horizontal="center" vertical="center" wrapText="1"/>
    </xf>
    <xf numFmtId="0" fontId="16" fillId="12" borderId="1" xfId="3" applyFont="1" applyFill="1" applyBorder="1" applyAlignment="1">
      <alignment horizontal="center" vertical="center" wrapText="1"/>
    </xf>
    <xf numFmtId="0" fontId="16" fillId="12" borderId="0" xfId="3" applyFont="1" applyFill="1" applyBorder="1" applyAlignment="1">
      <alignment horizontal="center" vertical="center" wrapText="1"/>
    </xf>
    <xf numFmtId="0" fontId="2" fillId="0" borderId="0" xfId="3" applyBorder="1" applyAlignment="1">
      <alignment horizontal="center" vertical="center" wrapText="1"/>
    </xf>
    <xf numFmtId="0" fontId="22" fillId="0" borderId="5" xfId="3" applyFont="1" applyBorder="1" applyAlignment="1">
      <alignment horizontal="center" vertical="center" wrapText="1"/>
    </xf>
    <xf numFmtId="0" fontId="20" fillId="0" borderId="1" xfId="9" applyBorder="1" applyAlignment="1">
      <alignment vertical="center" wrapText="1"/>
    </xf>
    <xf numFmtId="0" fontId="22" fillId="12" borderId="2" xfId="3" applyFont="1" applyFill="1" applyBorder="1" applyAlignment="1">
      <alignment horizontal="center" vertical="center" wrapText="1"/>
    </xf>
    <xf numFmtId="0" fontId="6" fillId="0" borderId="1" xfId="3" applyFont="1" applyBorder="1" applyAlignment="1">
      <alignment vertical="center"/>
    </xf>
    <xf numFmtId="0" fontId="6" fillId="0" borderId="0" xfId="3" applyFont="1" applyBorder="1" applyAlignment="1">
      <alignment vertical="center"/>
    </xf>
    <xf numFmtId="0" fontId="2" fillId="0" borderId="5" xfId="3" applyBorder="1" applyAlignment="1">
      <alignment horizontal="center" vertical="center" wrapText="1"/>
    </xf>
    <xf numFmtId="0" fontId="22" fillId="0" borderId="9" xfId="3" applyFont="1" applyBorder="1" applyAlignment="1">
      <alignment horizontal="center" vertical="center" wrapText="1"/>
    </xf>
    <xf numFmtId="165" fontId="22" fillId="0" borderId="10" xfId="6" applyNumberFormat="1" applyFont="1" applyBorder="1" applyAlignment="1">
      <alignment horizontal="center" vertical="center" wrapText="1"/>
    </xf>
    <xf numFmtId="0" fontId="22" fillId="0" borderId="10" xfId="6" applyFont="1" applyBorder="1" applyAlignment="1">
      <alignment horizontal="center" vertical="center" wrapText="1"/>
    </xf>
    <xf numFmtId="0" fontId="6" fillId="0" borderId="1" xfId="3" applyFont="1" applyBorder="1" applyAlignment="1">
      <alignment horizontal="center" vertical="center"/>
    </xf>
    <xf numFmtId="0" fontId="16" fillId="0" borderId="2" xfId="3" applyFont="1" applyBorder="1" applyAlignment="1">
      <alignment horizontal="center" vertical="center"/>
    </xf>
    <xf numFmtId="0" fontId="6" fillId="0" borderId="2" xfId="3" applyFont="1" applyBorder="1" applyAlignment="1">
      <alignment horizontal="center" vertical="center"/>
    </xf>
    <xf numFmtId="0" fontId="2" fillId="0" borderId="2" xfId="3" applyBorder="1" applyAlignment="1">
      <alignment horizontal="center" vertical="center"/>
    </xf>
    <xf numFmtId="0" fontId="2" fillId="0" borderId="0" xfId="3" applyBorder="1" applyAlignment="1">
      <alignment horizontal="center" vertical="center"/>
    </xf>
    <xf numFmtId="0" fontId="22" fillId="12" borderId="1" xfId="3" applyFont="1" applyFill="1" applyBorder="1" applyAlignment="1">
      <alignment horizontal="center" vertical="center" wrapText="1"/>
    </xf>
    <xf numFmtId="0" fontId="2" fillId="0" borderId="5" xfId="3" applyBorder="1" applyAlignment="1">
      <alignment horizontal="center" vertical="center"/>
    </xf>
    <xf numFmtId="0" fontId="6" fillId="0" borderId="2" xfId="3" applyFont="1" applyBorder="1" applyAlignment="1">
      <alignment horizontal="center" vertical="center" wrapText="1"/>
    </xf>
    <xf numFmtId="0" fontId="27" fillId="0" borderId="1" xfId="5" applyFont="1" applyBorder="1" applyAlignment="1">
      <alignment vertical="center" wrapText="1"/>
    </xf>
    <xf numFmtId="0" fontId="16" fillId="0" borderId="7" xfId="3" applyFont="1" applyBorder="1" applyAlignment="1">
      <alignment horizontal="center" vertical="center" wrapText="1"/>
    </xf>
    <xf numFmtId="0" fontId="22" fillId="0" borderId="0" xfId="8" applyFont="1" applyBorder="1" applyAlignment="1">
      <alignment horizontal="center" vertical="center" wrapText="1"/>
    </xf>
    <xf numFmtId="0" fontId="16" fillId="0" borderId="1" xfId="7" applyFont="1" applyBorder="1" applyAlignment="1">
      <alignment horizontal="center" vertical="center"/>
    </xf>
    <xf numFmtId="0" fontId="28" fillId="0" borderId="1" xfId="3" applyFont="1" applyBorder="1" applyAlignment="1">
      <alignment horizontal="center" vertical="center" wrapText="1"/>
    </xf>
    <xf numFmtId="0" fontId="16" fillId="0" borderId="1" xfId="7" applyFont="1" applyBorder="1" applyAlignment="1">
      <alignment horizontal="center" vertical="center" wrapText="1"/>
    </xf>
    <xf numFmtId="0" fontId="6" fillId="0" borderId="7" xfId="5" applyFont="1" applyBorder="1" applyAlignment="1">
      <alignment vertical="center"/>
    </xf>
    <xf numFmtId="0" fontId="22" fillId="0" borderId="2" xfId="8" applyFont="1" applyBorder="1" applyAlignment="1">
      <alignment horizontal="center" vertical="center" wrapText="1"/>
    </xf>
    <xf numFmtId="0" fontId="21" fillId="0" borderId="1" xfId="4" applyFont="1" applyBorder="1" applyAlignment="1">
      <alignment horizontal="center" vertical="center" wrapText="1"/>
    </xf>
    <xf numFmtId="0" fontId="2" fillId="0" borderId="4" xfId="5" applyBorder="1" applyAlignment="1">
      <alignment horizontal="center" vertical="center"/>
    </xf>
    <xf numFmtId="165" fontId="24" fillId="0" borderId="1" xfId="5" applyNumberFormat="1" applyFont="1" applyBorder="1" applyAlignment="1">
      <alignment horizontal="left" vertical="center" wrapText="1"/>
    </xf>
    <xf numFmtId="0" fontId="24" fillId="0" borderId="1" xfId="5" applyFont="1" applyBorder="1" applyAlignment="1">
      <alignment horizontal="left" vertical="center" wrapText="1"/>
    </xf>
    <xf numFmtId="0" fontId="2" fillId="0" borderId="1" xfId="3" applyFont="1" applyBorder="1" applyAlignment="1">
      <alignment horizontal="center" vertical="center"/>
    </xf>
    <xf numFmtId="0" fontId="22" fillId="0" borderId="1" xfId="4" applyFont="1" applyBorder="1" applyAlignment="1">
      <alignment horizontal="left" vertical="center" wrapText="1"/>
    </xf>
    <xf numFmtId="0" fontId="22" fillId="0" borderId="1" xfId="4" applyFont="1" applyBorder="1" applyAlignment="1">
      <alignment horizontal="center" vertical="center" wrapText="1"/>
    </xf>
    <xf numFmtId="0" fontId="16" fillId="0" borderId="2" xfId="3" applyFont="1" applyBorder="1" applyAlignment="1">
      <alignment horizontal="center" vertical="center" shrinkToFit="1"/>
    </xf>
  </cellXfs>
  <cellStyles count="10">
    <cellStyle name="Comma" xfId="1" builtinId="3"/>
    <cellStyle name="Normal" xfId="0" builtinId="0"/>
    <cellStyle name="Normal 2 2" xfId="3"/>
    <cellStyle name="Normal 2 3" xfId="8"/>
    <cellStyle name="Normal 3 2" xfId="7"/>
    <cellStyle name="Normal 5" xfId="5"/>
    <cellStyle name="Normal 6" xfId="6"/>
    <cellStyle name="Normal_domeniul public al statului si din subordinea CJ,CL" xfId="9"/>
    <cellStyle name="Normal_domeniul public, ANST" xfId="4"/>
    <cellStyle name="Percent" xfId="2" builtinId="5"/>
  </cellStyles>
  <dxfs count="19">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
      <fill>
        <patternFill>
          <bgColor rgb="FF00FFC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L627"/>
  <sheetViews>
    <sheetView topLeftCell="A13" workbookViewId="0">
      <selection activeCell="I14" sqref="I14"/>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4" ht="23.25">
      <c r="B1" s="2" t="s">
        <v>0</v>
      </c>
      <c r="C1" s="2"/>
      <c r="D1" s="2"/>
      <c r="E1" s="2"/>
      <c r="F1" s="2"/>
      <c r="G1" s="2"/>
      <c r="H1" s="2" t="s">
        <v>1</v>
      </c>
      <c r="I1" s="2"/>
      <c r="J1" s="3"/>
      <c r="K1" s="4"/>
      <c r="L1" s="3"/>
      <c r="M1" s="5"/>
      <c r="N1" s="6"/>
    </row>
    <row r="2" spans="1:64" ht="31.5">
      <c r="B2" s="9" t="s">
        <v>2</v>
      </c>
      <c r="C2" s="10" t="s">
        <v>95</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4"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4"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4" s="56" customFormat="1" ht="409.5">
      <c r="B5" s="141">
        <v>1</v>
      </c>
      <c r="C5" s="57" t="s">
        <v>104</v>
      </c>
      <c r="D5" s="58" t="s">
        <v>105</v>
      </c>
      <c r="E5" s="58" t="s">
        <v>106</v>
      </c>
      <c r="F5" s="58" t="s">
        <v>107</v>
      </c>
      <c r="G5" s="58" t="s">
        <v>108</v>
      </c>
      <c r="H5" s="58" t="s">
        <v>109</v>
      </c>
      <c r="I5" s="141" t="s">
        <v>110</v>
      </c>
      <c r="J5" s="58" t="s">
        <v>111</v>
      </c>
      <c r="K5" s="59"/>
      <c r="L5" s="60"/>
      <c r="M5" s="61" t="s">
        <v>112</v>
      </c>
      <c r="N5" s="62" t="s">
        <v>113</v>
      </c>
      <c r="O5" s="63">
        <v>1</v>
      </c>
      <c r="P5" s="63"/>
      <c r="Q5" s="63"/>
      <c r="R5" s="64">
        <v>1554</v>
      </c>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f t="shared" ref="BF5:BF14" si="0">SUM(O5:BE5)-Q5-R5-BB5-BC5</f>
        <v>1</v>
      </c>
      <c r="BG5" s="63">
        <v>1</v>
      </c>
      <c r="BH5" s="63"/>
      <c r="BI5" s="63"/>
      <c r="BJ5" s="63">
        <f t="shared" ref="BJ5:BJ14" si="1">SUM(BG5:BI5)</f>
        <v>1</v>
      </c>
      <c r="BK5" s="65"/>
      <c r="BL5" s="56">
        <v>847</v>
      </c>
    </row>
    <row r="6" spans="1:64" s="56" customFormat="1" ht="229.5">
      <c r="B6" s="141">
        <v>2</v>
      </c>
      <c r="C6" s="58" t="s">
        <v>114</v>
      </c>
      <c r="D6" s="58" t="s">
        <v>115</v>
      </c>
      <c r="E6" s="58" t="s">
        <v>106</v>
      </c>
      <c r="F6" s="58" t="s">
        <v>116</v>
      </c>
      <c r="G6" s="58" t="s">
        <v>117</v>
      </c>
      <c r="H6" s="58" t="s">
        <v>109</v>
      </c>
      <c r="I6" s="141" t="s">
        <v>110</v>
      </c>
      <c r="J6" s="58" t="s">
        <v>118</v>
      </c>
      <c r="K6" s="59"/>
      <c r="L6" s="60"/>
      <c r="M6" s="61" t="s">
        <v>112</v>
      </c>
      <c r="N6" s="62" t="s">
        <v>113</v>
      </c>
      <c r="O6" s="63"/>
      <c r="P6" s="63">
        <v>1</v>
      </c>
      <c r="Q6" s="66"/>
      <c r="R6" s="67"/>
      <c r="S6" s="68"/>
      <c r="T6" s="68"/>
      <c r="U6" s="68"/>
      <c r="V6" s="68"/>
      <c r="W6" s="68"/>
      <c r="X6" s="68"/>
      <c r="Y6" s="68"/>
      <c r="Z6" s="68"/>
      <c r="AA6" s="68"/>
      <c r="AB6" s="68"/>
      <c r="AC6" s="68"/>
      <c r="AD6" s="68"/>
      <c r="AE6" s="68"/>
      <c r="AF6" s="68"/>
      <c r="AG6" s="68"/>
      <c r="AH6" s="68"/>
      <c r="AI6" s="68"/>
      <c r="AJ6" s="68"/>
      <c r="AK6" s="68"/>
      <c r="AL6" s="68">
        <v>1</v>
      </c>
      <c r="AM6" s="68"/>
      <c r="AN6" s="68"/>
      <c r="AO6" s="68">
        <v>1</v>
      </c>
      <c r="AP6" s="68"/>
      <c r="AQ6" s="68">
        <v>1</v>
      </c>
      <c r="AR6" s="68"/>
      <c r="AS6" s="68"/>
      <c r="AT6" s="68"/>
      <c r="AU6" s="68"/>
      <c r="AV6" s="68"/>
      <c r="AW6" s="68"/>
      <c r="AX6" s="68"/>
      <c r="AY6" s="68"/>
      <c r="AZ6" s="68"/>
      <c r="BA6" s="68">
        <v>1</v>
      </c>
      <c r="BB6" s="69">
        <v>66</v>
      </c>
      <c r="BC6" s="69"/>
      <c r="BD6" s="68">
        <v>1</v>
      </c>
      <c r="BE6" s="68"/>
      <c r="BF6" s="63">
        <f t="shared" si="0"/>
        <v>6</v>
      </c>
      <c r="BG6" s="63">
        <v>1</v>
      </c>
      <c r="BH6" s="66"/>
      <c r="BI6" s="68"/>
      <c r="BJ6" s="63">
        <f t="shared" si="1"/>
        <v>1</v>
      </c>
      <c r="BK6" s="65"/>
      <c r="BL6" s="70">
        <v>848</v>
      </c>
    </row>
    <row r="7" spans="1:64" s="56" customFormat="1" ht="153">
      <c r="B7" s="141">
        <v>3</v>
      </c>
      <c r="C7" s="58" t="s">
        <v>119</v>
      </c>
      <c r="D7" s="58" t="s">
        <v>120</v>
      </c>
      <c r="E7" s="58" t="s">
        <v>106</v>
      </c>
      <c r="F7" s="58" t="s">
        <v>121</v>
      </c>
      <c r="G7" s="58" t="s">
        <v>109</v>
      </c>
      <c r="H7" s="58"/>
      <c r="I7" s="141" t="s">
        <v>122</v>
      </c>
      <c r="J7" s="58" t="s">
        <v>123</v>
      </c>
      <c r="K7" s="59"/>
      <c r="L7" s="60"/>
      <c r="M7" s="61" t="s">
        <v>112</v>
      </c>
      <c r="N7" s="62" t="s">
        <v>113</v>
      </c>
      <c r="O7" s="63"/>
      <c r="P7" s="63"/>
      <c r="Q7" s="66"/>
      <c r="R7" s="67"/>
      <c r="S7" s="68"/>
      <c r="T7" s="68"/>
      <c r="U7" s="68"/>
      <c r="V7" s="68"/>
      <c r="W7" s="68"/>
      <c r="X7" s="68"/>
      <c r="Y7" s="68"/>
      <c r="Z7" s="68"/>
      <c r="AA7" s="68"/>
      <c r="AB7" s="68"/>
      <c r="AC7" s="68"/>
      <c r="AD7" s="68"/>
      <c r="AE7" s="68"/>
      <c r="AF7" s="68"/>
      <c r="AG7" s="68"/>
      <c r="AH7" s="68"/>
      <c r="AI7" s="68"/>
      <c r="AJ7" s="68"/>
      <c r="AK7" s="68"/>
      <c r="AL7" s="68"/>
      <c r="AM7" s="68"/>
      <c r="AN7" s="68"/>
      <c r="AO7" s="68">
        <v>1</v>
      </c>
      <c r="AP7" s="68"/>
      <c r="AQ7" s="68"/>
      <c r="AR7" s="68"/>
      <c r="AS7" s="68"/>
      <c r="AT7" s="68"/>
      <c r="AU7" s="68"/>
      <c r="AV7" s="68"/>
      <c r="AW7" s="68"/>
      <c r="AX7" s="68"/>
      <c r="AY7" s="68"/>
      <c r="AZ7" s="68"/>
      <c r="BA7" s="68">
        <v>1</v>
      </c>
      <c r="BB7" s="69">
        <v>60</v>
      </c>
      <c r="BC7" s="69">
        <v>30</v>
      </c>
      <c r="BD7" s="68">
        <v>1</v>
      </c>
      <c r="BE7" s="68"/>
      <c r="BF7" s="63">
        <f t="shared" si="0"/>
        <v>3</v>
      </c>
      <c r="BG7" s="63">
        <v>1</v>
      </c>
      <c r="BH7" s="66"/>
      <c r="BI7" s="68"/>
      <c r="BJ7" s="63">
        <f t="shared" si="1"/>
        <v>1</v>
      </c>
      <c r="BK7" s="71"/>
      <c r="BL7" s="56">
        <v>849</v>
      </c>
    </row>
    <row r="8" spans="1:64" s="56" customFormat="1" ht="216.75">
      <c r="B8" s="141">
        <v>4</v>
      </c>
      <c r="C8" s="58" t="s">
        <v>124</v>
      </c>
      <c r="D8" s="58" t="s">
        <v>125</v>
      </c>
      <c r="E8" s="72"/>
      <c r="F8" s="58" t="s">
        <v>126</v>
      </c>
      <c r="G8" s="72"/>
      <c r="H8" s="58"/>
      <c r="I8" s="58" t="s">
        <v>127</v>
      </c>
      <c r="J8" s="58"/>
      <c r="K8" s="59"/>
      <c r="L8" s="60"/>
      <c r="M8" s="61" t="s">
        <v>112</v>
      </c>
      <c r="N8" s="62" t="s">
        <v>113</v>
      </c>
      <c r="O8" s="63"/>
      <c r="P8" s="63"/>
      <c r="Q8" s="66"/>
      <c r="R8" s="67"/>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v>1</v>
      </c>
      <c r="BE8" s="68"/>
      <c r="BF8" s="63">
        <f t="shared" si="0"/>
        <v>1</v>
      </c>
      <c r="BG8" s="63"/>
      <c r="BH8" s="66"/>
      <c r="BI8" s="68"/>
      <c r="BJ8" s="63">
        <f t="shared" si="1"/>
        <v>0</v>
      </c>
      <c r="BK8" s="73"/>
      <c r="BL8" s="70">
        <v>850</v>
      </c>
    </row>
    <row r="9" spans="1:64" s="56" customFormat="1" ht="293.25">
      <c r="B9" s="141">
        <v>5</v>
      </c>
      <c r="C9" s="58" t="s">
        <v>128</v>
      </c>
      <c r="D9" s="58" t="s">
        <v>129</v>
      </c>
      <c r="E9" s="58" t="s">
        <v>106</v>
      </c>
      <c r="F9" s="58" t="s">
        <v>130</v>
      </c>
      <c r="G9" s="58" t="s">
        <v>131</v>
      </c>
      <c r="H9" s="58" t="s">
        <v>109</v>
      </c>
      <c r="I9" s="141" t="s">
        <v>1304</v>
      </c>
      <c r="J9" s="147" t="s">
        <v>1305</v>
      </c>
      <c r="K9" s="59"/>
      <c r="L9" s="60"/>
      <c r="M9" s="61" t="s">
        <v>112</v>
      </c>
      <c r="N9" s="62" t="s">
        <v>113</v>
      </c>
      <c r="O9" s="63"/>
      <c r="P9" s="63"/>
      <c r="Q9" s="66"/>
      <c r="R9" s="67"/>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v>1</v>
      </c>
      <c r="AU9" s="68"/>
      <c r="AV9" s="68"/>
      <c r="AW9" s="68"/>
      <c r="AX9" s="68"/>
      <c r="AY9" s="68"/>
      <c r="AZ9" s="68"/>
      <c r="BA9" s="68">
        <v>1</v>
      </c>
      <c r="BB9" s="69">
        <v>120</v>
      </c>
      <c r="BC9" s="69"/>
      <c r="BD9" s="68">
        <v>1</v>
      </c>
      <c r="BE9" s="68"/>
      <c r="BF9" s="63">
        <f t="shared" si="0"/>
        <v>3</v>
      </c>
      <c r="BG9" s="63">
        <v>1</v>
      </c>
      <c r="BH9" s="66"/>
      <c r="BI9" s="68"/>
      <c r="BJ9" s="63">
        <f t="shared" si="1"/>
        <v>1</v>
      </c>
      <c r="BK9" s="71"/>
      <c r="BL9" s="56">
        <v>851</v>
      </c>
    </row>
    <row r="10" spans="1:64" s="56" customFormat="1" ht="255">
      <c r="B10" s="141">
        <v>6</v>
      </c>
      <c r="C10" s="58" t="s">
        <v>132</v>
      </c>
      <c r="D10" s="58" t="s">
        <v>133</v>
      </c>
      <c r="E10" s="58" t="s">
        <v>134</v>
      </c>
      <c r="F10" s="58" t="s">
        <v>135</v>
      </c>
      <c r="G10" s="58" t="s">
        <v>136</v>
      </c>
      <c r="H10" s="58" t="s">
        <v>109</v>
      </c>
      <c r="I10" s="141" t="s">
        <v>137</v>
      </c>
      <c r="J10" s="58" t="s">
        <v>138</v>
      </c>
      <c r="K10" s="59"/>
      <c r="L10" s="60"/>
      <c r="M10" s="61" t="s">
        <v>112</v>
      </c>
      <c r="N10" s="62" t="s">
        <v>113</v>
      </c>
      <c r="O10" s="63"/>
      <c r="P10" s="63"/>
      <c r="Q10" s="66"/>
      <c r="R10" s="67"/>
      <c r="S10" s="68">
        <v>1</v>
      </c>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3">
        <f t="shared" si="0"/>
        <v>1</v>
      </c>
      <c r="BG10" s="63">
        <v>1</v>
      </c>
      <c r="BH10" s="66"/>
      <c r="BI10" s="68"/>
      <c r="BJ10" s="63">
        <f t="shared" si="1"/>
        <v>1</v>
      </c>
      <c r="BK10" s="65"/>
      <c r="BL10" s="70">
        <v>852</v>
      </c>
    </row>
    <row r="11" spans="1:64" s="56" customFormat="1" ht="127.5">
      <c r="B11" s="141">
        <v>8</v>
      </c>
      <c r="C11" s="58" t="s">
        <v>145</v>
      </c>
      <c r="D11" s="58" t="s">
        <v>146</v>
      </c>
      <c r="E11" s="58" t="s">
        <v>106</v>
      </c>
      <c r="F11" s="58" t="s">
        <v>147</v>
      </c>
      <c r="G11" s="58" t="s">
        <v>142</v>
      </c>
      <c r="H11" s="58" t="s">
        <v>109</v>
      </c>
      <c r="I11" s="141" t="s">
        <v>148</v>
      </c>
      <c r="J11" s="58" t="s">
        <v>149</v>
      </c>
      <c r="K11" s="59"/>
      <c r="L11" s="60"/>
      <c r="M11" s="61" t="s">
        <v>112</v>
      </c>
      <c r="N11" s="62" t="s">
        <v>113</v>
      </c>
      <c r="O11" s="63"/>
      <c r="P11" s="63">
        <v>1</v>
      </c>
      <c r="Q11" s="66"/>
      <c r="R11" s="67"/>
      <c r="S11" s="68"/>
      <c r="T11" s="68"/>
      <c r="U11" s="68"/>
      <c r="V11" s="68"/>
      <c r="W11" s="68"/>
      <c r="X11" s="68"/>
      <c r="Y11" s="68"/>
      <c r="Z11" s="68"/>
      <c r="AA11" s="68"/>
      <c r="AB11" s="68"/>
      <c r="AC11" s="68"/>
      <c r="AD11" s="68"/>
      <c r="AE11" s="68"/>
      <c r="AF11" s="68"/>
      <c r="AG11" s="68"/>
      <c r="AH11" s="68"/>
      <c r="AI11" s="68"/>
      <c r="AJ11" s="68"/>
      <c r="AK11" s="68"/>
      <c r="AL11" s="68"/>
      <c r="AM11" s="68"/>
      <c r="AN11" s="68">
        <v>1</v>
      </c>
      <c r="AO11" s="68"/>
      <c r="AP11" s="68"/>
      <c r="AQ11" s="68"/>
      <c r="AR11" s="68"/>
      <c r="AS11" s="68"/>
      <c r="AT11" s="68"/>
      <c r="AU11" s="68"/>
      <c r="AV11" s="68"/>
      <c r="AW11" s="68"/>
      <c r="AX11" s="68"/>
      <c r="AY11" s="68"/>
      <c r="AZ11" s="68"/>
      <c r="BA11" s="68"/>
      <c r="BB11" s="68"/>
      <c r="BC11" s="68"/>
      <c r="BD11" s="68"/>
      <c r="BE11" s="68"/>
      <c r="BF11" s="63">
        <f t="shared" si="0"/>
        <v>2</v>
      </c>
      <c r="BG11" s="63">
        <v>1</v>
      </c>
      <c r="BH11" s="66"/>
      <c r="BI11" s="68"/>
      <c r="BJ11" s="63">
        <f t="shared" si="1"/>
        <v>1</v>
      </c>
      <c r="BK11" s="65"/>
      <c r="BL11" s="70">
        <v>854</v>
      </c>
    </row>
    <row r="12" spans="1:64" s="56" customFormat="1" ht="102">
      <c r="B12" s="141">
        <v>9</v>
      </c>
      <c r="C12" s="58" t="s">
        <v>150</v>
      </c>
      <c r="D12" s="58" t="s">
        <v>151</v>
      </c>
      <c r="E12" s="58" t="s">
        <v>106</v>
      </c>
      <c r="F12" s="58" t="s">
        <v>152</v>
      </c>
      <c r="G12" s="58"/>
      <c r="H12" s="58" t="s">
        <v>109</v>
      </c>
      <c r="I12" s="141" t="s">
        <v>148</v>
      </c>
      <c r="J12" s="58" t="s">
        <v>153</v>
      </c>
      <c r="K12" s="59"/>
      <c r="L12" s="60"/>
      <c r="M12" s="61" t="s">
        <v>112</v>
      </c>
      <c r="N12" s="62" t="s">
        <v>113</v>
      </c>
      <c r="O12" s="63"/>
      <c r="P12" s="63"/>
      <c r="Q12" s="66"/>
      <c r="R12" s="67"/>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v>1</v>
      </c>
      <c r="BB12" s="69"/>
      <c r="BC12" s="69">
        <v>17</v>
      </c>
      <c r="BD12" s="68"/>
      <c r="BE12" s="68"/>
      <c r="BF12" s="63">
        <f t="shared" si="0"/>
        <v>1</v>
      </c>
      <c r="BG12" s="63"/>
      <c r="BH12" s="66"/>
      <c r="BI12" s="68"/>
      <c r="BJ12" s="63">
        <f t="shared" si="1"/>
        <v>0</v>
      </c>
      <c r="BK12" s="71"/>
      <c r="BL12" s="56">
        <v>855</v>
      </c>
    </row>
    <row r="13" spans="1:64" s="56" customFormat="1" ht="280.5">
      <c r="B13" s="141">
        <v>10</v>
      </c>
      <c r="C13" s="58" t="s">
        <v>154</v>
      </c>
      <c r="D13" s="58" t="s">
        <v>155</v>
      </c>
      <c r="E13" s="58" t="s">
        <v>156</v>
      </c>
      <c r="F13" s="58" t="s">
        <v>157</v>
      </c>
      <c r="G13" s="58" t="s">
        <v>158</v>
      </c>
      <c r="H13" s="58" t="s">
        <v>159</v>
      </c>
      <c r="I13" s="141" t="s">
        <v>1306</v>
      </c>
      <c r="J13" s="58"/>
      <c r="K13" s="59"/>
      <c r="L13" s="60"/>
      <c r="M13" s="61" t="s">
        <v>112</v>
      </c>
      <c r="N13" s="62" t="s">
        <v>113</v>
      </c>
      <c r="O13" s="63"/>
      <c r="P13" s="63"/>
      <c r="Q13" s="66"/>
      <c r="R13" s="67"/>
      <c r="S13" s="68"/>
      <c r="T13" s="68"/>
      <c r="U13" s="68"/>
      <c r="V13" s="68"/>
      <c r="W13" s="68"/>
      <c r="X13" s="68"/>
      <c r="Y13" s="68"/>
      <c r="Z13" s="68"/>
      <c r="AA13" s="68"/>
      <c r="AB13" s="68"/>
      <c r="AC13" s="68"/>
      <c r="AD13" s="68"/>
      <c r="AE13" s="68"/>
      <c r="AF13" s="68"/>
      <c r="AG13" s="68"/>
      <c r="AH13" s="68"/>
      <c r="AI13" s="68"/>
      <c r="AJ13" s="68"/>
      <c r="AK13" s="68"/>
      <c r="AL13" s="68"/>
      <c r="AM13" s="68"/>
      <c r="AN13" s="68">
        <v>1</v>
      </c>
      <c r="AO13" s="68"/>
      <c r="AP13" s="68"/>
      <c r="AQ13" s="68"/>
      <c r="AR13" s="68">
        <v>1</v>
      </c>
      <c r="AS13" s="68"/>
      <c r="AT13" s="68"/>
      <c r="AU13" s="68"/>
      <c r="AV13" s="68"/>
      <c r="AW13" s="68"/>
      <c r="AX13" s="68"/>
      <c r="AY13" s="68"/>
      <c r="AZ13" s="68"/>
      <c r="BA13" s="68"/>
      <c r="BB13" s="68"/>
      <c r="BC13" s="68"/>
      <c r="BD13" s="68"/>
      <c r="BE13" s="68"/>
      <c r="BF13" s="63">
        <f t="shared" si="0"/>
        <v>2</v>
      </c>
      <c r="BG13" s="63"/>
      <c r="BH13" s="66"/>
      <c r="BI13" s="68"/>
      <c r="BJ13" s="63">
        <f t="shared" si="1"/>
        <v>0</v>
      </c>
      <c r="BK13" s="73"/>
      <c r="BL13" s="70">
        <v>856</v>
      </c>
    </row>
    <row r="14" spans="1:64" s="56" customFormat="1" ht="318.75">
      <c r="B14" s="141">
        <v>11</v>
      </c>
      <c r="C14" s="58" t="s">
        <v>1307</v>
      </c>
      <c r="D14" s="58" t="s">
        <v>160</v>
      </c>
      <c r="E14" s="58" t="s">
        <v>106</v>
      </c>
      <c r="F14" s="58" t="s">
        <v>161</v>
      </c>
      <c r="G14" s="58" t="s">
        <v>162</v>
      </c>
      <c r="H14" s="58" t="s">
        <v>109</v>
      </c>
      <c r="I14" s="141" t="s">
        <v>1309</v>
      </c>
      <c r="J14" s="147" t="s">
        <v>1308</v>
      </c>
      <c r="K14" s="87"/>
      <c r="L14" s="88"/>
      <c r="M14" s="89" t="s">
        <v>112</v>
      </c>
      <c r="N14" s="62" t="s">
        <v>113</v>
      </c>
      <c r="O14" s="63"/>
      <c r="P14" s="63"/>
      <c r="Q14" s="66">
        <v>1</v>
      </c>
      <c r="R14" s="67"/>
      <c r="S14" s="68"/>
      <c r="T14" s="68"/>
      <c r="U14" s="68"/>
      <c r="V14" s="68"/>
      <c r="W14" s="68"/>
      <c r="X14" s="68"/>
      <c r="Y14" s="68"/>
      <c r="Z14" s="68">
        <v>1</v>
      </c>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3">
        <f t="shared" si="0"/>
        <v>1</v>
      </c>
      <c r="BG14" s="63">
        <v>1</v>
      </c>
      <c r="BH14" s="66"/>
      <c r="BI14" s="68"/>
      <c r="BJ14" s="63">
        <f t="shared" si="1"/>
        <v>1</v>
      </c>
      <c r="BK14" s="71"/>
      <c r="BL14" s="56">
        <v>857</v>
      </c>
    </row>
    <row r="15" spans="1:64">
      <c r="H15" s="1"/>
      <c r="J15" s="1"/>
      <c r="K15" s="1"/>
      <c r="L15" s="1"/>
      <c r="M15" s="1"/>
      <c r="R15" s="1"/>
      <c r="AB15" s="1"/>
    </row>
    <row r="16" spans="1:64">
      <c r="H16" s="1"/>
      <c r="J16" s="1"/>
      <c r="K16" s="1"/>
      <c r="L16" s="1"/>
      <c r="M16" s="1"/>
      <c r="R16" s="1"/>
      <c r="AB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21">
      <dataBar>
        <cfvo type="min" val="0"/>
        <cfvo type="max" val="0"/>
        <color rgb="FF008AEF"/>
      </dataBar>
    </cfRule>
  </conditionalFormatting>
  <conditionalFormatting sqref="O5:BJ5">
    <cfRule type="notContainsBlanks" dxfId="18" priority="20">
      <formula>LEN(TRIM(O5))&gt;0</formula>
    </cfRule>
  </conditionalFormatting>
  <conditionalFormatting sqref="A5">
    <cfRule type="dataBar" priority="19">
      <dataBar>
        <cfvo type="min" val="0"/>
        <cfvo type="max" val="0"/>
        <color rgb="FF008AEF"/>
      </dataBar>
    </cfRule>
  </conditionalFormatting>
  <conditionalFormatting sqref="O6:BJ6">
    <cfRule type="notContainsBlanks" dxfId="17" priority="18">
      <formula>LEN(TRIM(O6))&gt;0</formula>
    </cfRule>
  </conditionalFormatting>
  <conditionalFormatting sqref="A6">
    <cfRule type="dataBar" priority="17">
      <dataBar>
        <cfvo type="min" val="0"/>
        <cfvo type="max" val="0"/>
        <color rgb="FF008AEF"/>
      </dataBar>
    </cfRule>
  </conditionalFormatting>
  <conditionalFormatting sqref="O7:BJ7">
    <cfRule type="notContainsBlanks" dxfId="16" priority="16">
      <formula>LEN(TRIM(O7))&gt;0</formula>
    </cfRule>
  </conditionalFormatting>
  <conditionalFormatting sqref="A7">
    <cfRule type="dataBar" priority="15">
      <dataBar>
        <cfvo type="min" val="0"/>
        <cfvo type="max" val="0"/>
        <color rgb="FF008AEF"/>
      </dataBar>
    </cfRule>
  </conditionalFormatting>
  <conditionalFormatting sqref="O8:BJ8">
    <cfRule type="notContainsBlanks" dxfId="15" priority="14">
      <formula>LEN(TRIM(O8))&gt;0</formula>
    </cfRule>
  </conditionalFormatting>
  <conditionalFormatting sqref="A8">
    <cfRule type="dataBar" priority="13">
      <dataBar>
        <cfvo type="min" val="0"/>
        <cfvo type="max" val="0"/>
        <color rgb="FF008AEF"/>
      </dataBar>
    </cfRule>
  </conditionalFormatting>
  <conditionalFormatting sqref="O9:BJ9">
    <cfRule type="notContainsBlanks" dxfId="14" priority="12">
      <formula>LEN(TRIM(O9))&gt;0</formula>
    </cfRule>
  </conditionalFormatting>
  <conditionalFormatting sqref="A9">
    <cfRule type="dataBar" priority="11">
      <dataBar>
        <cfvo type="min" val="0"/>
        <cfvo type="max" val="0"/>
        <color rgb="FF008AEF"/>
      </dataBar>
    </cfRule>
  </conditionalFormatting>
  <conditionalFormatting sqref="O10:BJ10">
    <cfRule type="notContainsBlanks" dxfId="13" priority="10">
      <formula>LEN(TRIM(O10))&gt;0</formula>
    </cfRule>
  </conditionalFormatting>
  <conditionalFormatting sqref="A10">
    <cfRule type="dataBar" priority="9">
      <dataBar>
        <cfvo type="min" val="0"/>
        <cfvo type="max" val="0"/>
        <color rgb="FF008AEF"/>
      </dataBar>
    </cfRule>
  </conditionalFormatting>
  <conditionalFormatting sqref="O11:BJ11">
    <cfRule type="notContainsBlanks" dxfId="12" priority="8">
      <formula>LEN(TRIM(O11))&gt;0</formula>
    </cfRule>
  </conditionalFormatting>
  <conditionalFormatting sqref="A11">
    <cfRule type="dataBar" priority="7">
      <dataBar>
        <cfvo type="min" val="0"/>
        <cfvo type="max" val="0"/>
        <color rgb="FF008AEF"/>
      </dataBar>
    </cfRule>
  </conditionalFormatting>
  <conditionalFormatting sqref="O12:BJ12">
    <cfRule type="notContainsBlanks" dxfId="11" priority="6">
      <formula>LEN(TRIM(O12))&gt;0</formula>
    </cfRule>
  </conditionalFormatting>
  <conditionalFormatting sqref="A12">
    <cfRule type="dataBar" priority="5">
      <dataBar>
        <cfvo type="min" val="0"/>
        <cfvo type="max" val="0"/>
        <color rgb="FF008AEF"/>
      </dataBar>
    </cfRule>
  </conditionalFormatting>
  <conditionalFormatting sqref="O13:BJ13">
    <cfRule type="notContainsBlanks" dxfId="10" priority="4">
      <formula>LEN(TRIM(O13))&gt;0</formula>
    </cfRule>
  </conditionalFormatting>
  <conditionalFormatting sqref="A13">
    <cfRule type="dataBar" priority="3">
      <dataBar>
        <cfvo type="min" val="0"/>
        <cfvo type="max" val="0"/>
        <color rgb="FF008AEF"/>
      </dataBar>
    </cfRule>
  </conditionalFormatting>
  <conditionalFormatting sqref="O14:BJ14">
    <cfRule type="notContainsBlanks" dxfId="9" priority="2">
      <formula>LEN(TRIM(O14))&gt;0</formula>
    </cfRule>
  </conditionalFormatting>
  <conditionalFormatting sqref="A14">
    <cfRule type="dataBar" priority="1">
      <dataBar>
        <cfvo type="min" val="0"/>
        <cfvo type="max" val="0"/>
        <color rgb="FF008AEF"/>
      </dataBar>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BK627"/>
  <sheetViews>
    <sheetView workbookViewId="0">
      <selection activeCell="E9" sqref="E9"/>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3" ht="23.25">
      <c r="B1" s="2" t="s">
        <v>0</v>
      </c>
      <c r="C1" s="2"/>
      <c r="D1" s="2"/>
      <c r="E1" s="2"/>
      <c r="F1" s="2"/>
      <c r="G1" s="2"/>
      <c r="H1" s="2" t="s">
        <v>1</v>
      </c>
      <c r="I1" s="2"/>
      <c r="J1" s="3"/>
      <c r="K1" s="4"/>
      <c r="L1" s="3"/>
      <c r="M1" s="5"/>
      <c r="N1" s="6"/>
    </row>
    <row r="2" spans="1:63" ht="31.5">
      <c r="B2" s="9" t="s">
        <v>2</v>
      </c>
      <c r="C2" s="10" t="s">
        <v>3</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3"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3"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3">
      <c r="H5" s="1"/>
      <c r="J5" s="1"/>
      <c r="K5" s="1"/>
      <c r="L5" s="1"/>
      <c r="M5" s="1"/>
      <c r="R5" s="1"/>
      <c r="AB5" s="1"/>
    </row>
    <row r="6" spans="1:63">
      <c r="H6" s="1"/>
      <c r="J6" s="1"/>
      <c r="K6" s="1"/>
      <c r="L6" s="1"/>
      <c r="M6" s="1"/>
      <c r="R6" s="1"/>
      <c r="AB6" s="1"/>
    </row>
    <row r="7" spans="1:63" ht="18">
      <c r="B7" s="55" t="s">
        <v>103</v>
      </c>
      <c r="H7" s="1"/>
      <c r="J7" s="1"/>
      <c r="K7" s="1"/>
      <c r="L7" s="1"/>
      <c r="M7" s="1"/>
      <c r="R7" s="1"/>
      <c r="AB7" s="1"/>
    </row>
    <row r="8" spans="1:63">
      <c r="H8" s="1"/>
      <c r="J8" s="1"/>
      <c r="K8" s="1"/>
      <c r="L8" s="1"/>
      <c r="M8" s="1"/>
      <c r="R8" s="1"/>
      <c r="AB8" s="1"/>
    </row>
    <row r="9" spans="1:63">
      <c r="H9" s="1"/>
      <c r="J9" s="1"/>
      <c r="K9" s="1"/>
      <c r="L9" s="1"/>
      <c r="M9" s="1"/>
      <c r="R9" s="1"/>
      <c r="AB9" s="1"/>
    </row>
    <row r="10" spans="1:63">
      <c r="H10" s="1"/>
      <c r="J10" s="1"/>
      <c r="K10" s="1"/>
      <c r="L10" s="1"/>
      <c r="M10" s="1"/>
      <c r="R10" s="1"/>
      <c r="AB10" s="1"/>
    </row>
    <row r="11" spans="1:63">
      <c r="H11" s="1"/>
      <c r="J11" s="1"/>
      <c r="K11" s="1"/>
      <c r="L11" s="1"/>
      <c r="M11" s="1"/>
      <c r="R11" s="1"/>
      <c r="AB11" s="1"/>
    </row>
    <row r="12" spans="1:63">
      <c r="H12" s="1"/>
      <c r="J12" s="1"/>
      <c r="K12" s="1"/>
      <c r="L12" s="1"/>
      <c r="M12" s="1"/>
      <c r="R12" s="1"/>
      <c r="AB12" s="1"/>
    </row>
    <row r="13" spans="1:63">
      <c r="H13" s="1"/>
      <c r="J13" s="1"/>
      <c r="K13" s="1"/>
      <c r="L13" s="1"/>
      <c r="M13" s="1"/>
      <c r="R13" s="1"/>
      <c r="AB13" s="1"/>
    </row>
    <row r="14" spans="1:63">
      <c r="H14" s="1"/>
      <c r="J14" s="1"/>
      <c r="K14" s="1"/>
      <c r="L14" s="1"/>
      <c r="M14" s="1"/>
      <c r="R14" s="1"/>
      <c r="AB14" s="1"/>
    </row>
    <row r="15" spans="1:63">
      <c r="H15" s="1"/>
      <c r="J15" s="1"/>
      <c r="K15" s="1"/>
      <c r="L15" s="1"/>
      <c r="M15" s="1"/>
      <c r="R15" s="1"/>
      <c r="AB15" s="1"/>
    </row>
    <row r="16" spans="1:63">
      <c r="H16" s="1"/>
      <c r="J16" s="1"/>
      <c r="K16" s="1"/>
      <c r="L16" s="1"/>
      <c r="M16" s="1"/>
      <c r="R16" s="1"/>
      <c r="AB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1">
      <dataBar>
        <cfvo type="min" val="0"/>
        <cfvo type="max" val="0"/>
        <color rgb="FF008AEF"/>
      </dataBar>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BL624"/>
  <sheetViews>
    <sheetView topLeftCell="A264" workbookViewId="0">
      <selection activeCell="B23" sqref="B23"/>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9.42578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4" ht="23.25">
      <c r="B1" s="2" t="s">
        <v>0</v>
      </c>
      <c r="C1" s="2"/>
      <c r="D1" s="2"/>
      <c r="E1" s="2"/>
      <c r="F1" s="2"/>
      <c r="G1" s="2"/>
      <c r="H1" s="2" t="s">
        <v>1</v>
      </c>
      <c r="I1" s="2"/>
      <c r="J1" s="3"/>
      <c r="K1" s="4"/>
      <c r="L1" s="3"/>
      <c r="M1" s="5"/>
      <c r="N1" s="6"/>
    </row>
    <row r="2" spans="1:64" ht="31.5">
      <c r="B2" s="9" t="s">
        <v>2</v>
      </c>
      <c r="C2" s="10" t="s">
        <v>96</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SUM(AW5:AW44)</f>
        <v>1</v>
      </c>
      <c r="BK2" s="17"/>
    </row>
    <row r="3" spans="1:64"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4"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4" s="56" customFormat="1" ht="293.25">
      <c r="B5" s="141">
        <v>1</v>
      </c>
      <c r="C5" s="58" t="s">
        <v>163</v>
      </c>
      <c r="D5" s="58" t="s">
        <v>164</v>
      </c>
      <c r="E5" s="58" t="s">
        <v>106</v>
      </c>
      <c r="F5" s="74" t="s">
        <v>1302</v>
      </c>
      <c r="G5" s="58" t="s">
        <v>1303</v>
      </c>
      <c r="H5" s="58" t="s">
        <v>109</v>
      </c>
      <c r="I5" s="141" t="s">
        <v>248</v>
      </c>
      <c r="J5" s="146" t="s">
        <v>1301</v>
      </c>
      <c r="K5" s="59"/>
      <c r="L5" s="60"/>
      <c r="M5" s="61" t="s">
        <v>179</v>
      </c>
      <c r="N5" s="62" t="s">
        <v>113</v>
      </c>
      <c r="O5" s="63"/>
      <c r="P5" s="63"/>
      <c r="Q5" s="66">
        <v>1</v>
      </c>
      <c r="R5" s="67">
        <v>25000</v>
      </c>
      <c r="S5" s="68"/>
      <c r="T5" s="68">
        <v>1</v>
      </c>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v>1</v>
      </c>
      <c r="BB5" s="69">
        <v>24</v>
      </c>
      <c r="BC5" s="69"/>
      <c r="BD5" s="68">
        <v>1</v>
      </c>
      <c r="BE5" s="68"/>
      <c r="BF5" s="63">
        <f t="shared" ref="BF5" si="0">SUM(O5:BE5)-Q5-R5-BB5-BC5</f>
        <v>3</v>
      </c>
      <c r="BG5" s="63"/>
      <c r="BH5" s="66">
        <v>1</v>
      </c>
      <c r="BI5" s="68"/>
      <c r="BJ5" s="63">
        <f t="shared" ref="BJ5" si="1">SUM(BG5:BI5)</f>
        <v>1</v>
      </c>
      <c r="BK5" s="71"/>
      <c r="BL5" s="70">
        <v>858</v>
      </c>
    </row>
    <row r="6" spans="1:64" s="56" customFormat="1" ht="191.25">
      <c r="B6" s="75">
        <v>2</v>
      </c>
      <c r="C6" s="76" t="s">
        <v>173</v>
      </c>
      <c r="D6" s="76" t="s">
        <v>174</v>
      </c>
      <c r="E6" s="76" t="s">
        <v>175</v>
      </c>
      <c r="F6" s="76" t="s">
        <v>176</v>
      </c>
      <c r="G6" s="81" t="s">
        <v>177</v>
      </c>
      <c r="H6" s="76" t="s">
        <v>178</v>
      </c>
      <c r="I6" s="76" t="s">
        <v>178</v>
      </c>
      <c r="J6" s="76"/>
      <c r="K6" s="59"/>
      <c r="L6" s="60"/>
      <c r="M6" s="61" t="s">
        <v>179</v>
      </c>
      <c r="N6" s="76" t="s">
        <v>113</v>
      </c>
      <c r="O6" s="63"/>
      <c r="P6" s="63"/>
      <c r="Q6" s="66"/>
      <c r="R6" s="67"/>
      <c r="S6" s="68">
        <v>1</v>
      </c>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3">
        <f t="shared" ref="BF6:BF9" si="2">SUM(O6:BE6)-Q6-R6-BB6-BC6</f>
        <v>1</v>
      </c>
      <c r="BG6" s="63"/>
      <c r="BH6" s="66"/>
      <c r="BI6" s="68"/>
      <c r="BJ6" s="63">
        <f t="shared" ref="BJ6:BJ9" si="3">SUM(BG6:BI6)</f>
        <v>0</v>
      </c>
      <c r="BK6" s="73"/>
      <c r="BL6" s="70">
        <v>862</v>
      </c>
    </row>
    <row r="7" spans="1:64" s="56" customFormat="1" ht="127.5">
      <c r="B7" s="82">
        <v>3</v>
      </c>
      <c r="C7" s="83" t="s">
        <v>180</v>
      </c>
      <c r="D7" s="83" t="s">
        <v>181</v>
      </c>
      <c r="E7" s="83" t="s">
        <v>175</v>
      </c>
      <c r="F7" s="83" t="s">
        <v>182</v>
      </c>
      <c r="G7" s="84" t="s">
        <v>183</v>
      </c>
      <c r="H7" s="83" t="s">
        <v>184</v>
      </c>
      <c r="I7" s="83" t="s">
        <v>185</v>
      </c>
      <c r="J7" s="83" t="s">
        <v>186</v>
      </c>
      <c r="K7" s="59"/>
      <c r="L7" s="60"/>
      <c r="M7" s="61" t="s">
        <v>179</v>
      </c>
      <c r="N7" s="83" t="s">
        <v>113</v>
      </c>
      <c r="O7" s="63"/>
      <c r="P7" s="63">
        <v>1</v>
      </c>
      <c r="Q7" s="66">
        <v>1</v>
      </c>
      <c r="R7" s="67"/>
      <c r="S7" s="68"/>
      <c r="T7" s="68"/>
      <c r="U7" s="68"/>
      <c r="V7" s="68"/>
      <c r="W7" s="68"/>
      <c r="X7" s="68"/>
      <c r="Y7" s="68"/>
      <c r="Z7" s="68"/>
      <c r="AA7" s="68"/>
      <c r="AB7" s="68"/>
      <c r="AC7" s="68"/>
      <c r="AD7" s="68"/>
      <c r="AE7" s="68">
        <v>1</v>
      </c>
      <c r="AF7" s="68"/>
      <c r="AG7" s="68"/>
      <c r="AH7" s="68"/>
      <c r="AI7" s="68"/>
      <c r="AJ7" s="68"/>
      <c r="AK7" s="68"/>
      <c r="AL7" s="68"/>
      <c r="AM7" s="68"/>
      <c r="AN7" s="68"/>
      <c r="AO7" s="68"/>
      <c r="AP7" s="68"/>
      <c r="AQ7" s="68"/>
      <c r="AR7" s="68"/>
      <c r="AS7" s="68"/>
      <c r="AT7" s="68"/>
      <c r="AU7" s="68"/>
      <c r="AV7" s="68"/>
      <c r="AW7" s="68">
        <v>1</v>
      </c>
      <c r="AX7" s="68"/>
      <c r="AY7" s="68"/>
      <c r="AZ7" s="68"/>
      <c r="BA7" s="68">
        <v>1</v>
      </c>
      <c r="BB7" s="69"/>
      <c r="BC7" s="69"/>
      <c r="BD7" s="68"/>
      <c r="BE7" s="68"/>
      <c r="BF7" s="63">
        <f t="shared" si="2"/>
        <v>4</v>
      </c>
      <c r="BG7" s="63"/>
      <c r="BH7" s="66"/>
      <c r="BI7" s="68"/>
      <c r="BJ7" s="63">
        <f t="shared" si="3"/>
        <v>0</v>
      </c>
      <c r="BK7" s="71"/>
      <c r="BL7" s="56">
        <v>865</v>
      </c>
    </row>
    <row r="8" spans="1:64" s="56" customFormat="1" ht="229.5">
      <c r="B8" s="82">
        <v>4</v>
      </c>
      <c r="C8" s="83" t="s">
        <v>187</v>
      </c>
      <c r="D8" s="83" t="s">
        <v>188</v>
      </c>
      <c r="E8" s="83" t="s">
        <v>175</v>
      </c>
      <c r="F8" s="83" t="s">
        <v>189</v>
      </c>
      <c r="G8" s="84" t="s">
        <v>190</v>
      </c>
      <c r="H8" s="83" t="s">
        <v>184</v>
      </c>
      <c r="I8" s="83" t="s">
        <v>185</v>
      </c>
      <c r="J8" s="83" t="s">
        <v>191</v>
      </c>
      <c r="K8" s="59"/>
      <c r="L8" s="60"/>
      <c r="M8" s="61" t="s">
        <v>179</v>
      </c>
      <c r="N8" s="83" t="s">
        <v>113</v>
      </c>
      <c r="O8" s="63"/>
      <c r="P8" s="63">
        <v>1</v>
      </c>
      <c r="Q8" s="66"/>
      <c r="R8" s="67">
        <v>150</v>
      </c>
      <c r="S8" s="68"/>
      <c r="T8" s="68"/>
      <c r="U8" s="68"/>
      <c r="V8" s="68">
        <v>1</v>
      </c>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3">
        <f t="shared" si="2"/>
        <v>2</v>
      </c>
      <c r="BG8" s="63"/>
      <c r="BH8" s="66"/>
      <c r="BI8" s="68"/>
      <c r="BJ8" s="63">
        <f t="shared" si="3"/>
        <v>0</v>
      </c>
      <c r="BK8" s="65"/>
      <c r="BL8" s="70">
        <v>866</v>
      </c>
    </row>
    <row r="9" spans="1:64" s="56" customFormat="1" ht="216.75">
      <c r="B9" s="75">
        <v>5</v>
      </c>
      <c r="C9" s="76" t="s">
        <v>192</v>
      </c>
      <c r="D9" s="76" t="s">
        <v>193</v>
      </c>
      <c r="E9" s="76" t="s">
        <v>175</v>
      </c>
      <c r="F9" s="76" t="s">
        <v>194</v>
      </c>
      <c r="G9" s="81" t="s">
        <v>183</v>
      </c>
      <c r="H9" s="76" t="s">
        <v>195</v>
      </c>
      <c r="I9" s="76" t="s">
        <v>196</v>
      </c>
      <c r="J9" s="77" t="s">
        <v>197</v>
      </c>
      <c r="K9" s="85"/>
      <c r="L9" s="86"/>
      <c r="M9" s="61" t="s">
        <v>179</v>
      </c>
      <c r="N9" s="76" t="s">
        <v>113</v>
      </c>
      <c r="O9" s="63"/>
      <c r="P9" s="63">
        <v>1</v>
      </c>
      <c r="Q9" s="66"/>
      <c r="R9" s="67">
        <v>1220</v>
      </c>
      <c r="S9" s="68"/>
      <c r="T9" s="68"/>
      <c r="U9" s="68">
        <v>1</v>
      </c>
      <c r="V9" s="68"/>
      <c r="W9" s="68"/>
      <c r="X9" s="68">
        <v>1</v>
      </c>
      <c r="Y9" s="68"/>
      <c r="Z9" s="68"/>
      <c r="AA9" s="68"/>
      <c r="AB9" s="68">
        <v>2</v>
      </c>
      <c r="AC9" s="68"/>
      <c r="AD9" s="68"/>
      <c r="AE9" s="68"/>
      <c r="AF9" s="68"/>
      <c r="AG9" s="68"/>
      <c r="AH9" s="68"/>
      <c r="AI9" s="68"/>
      <c r="AJ9" s="68"/>
      <c r="AK9" s="68"/>
      <c r="AL9" s="68"/>
      <c r="AM9" s="68"/>
      <c r="AN9" s="68"/>
      <c r="AO9" s="68"/>
      <c r="AP9" s="68"/>
      <c r="AQ9" s="68"/>
      <c r="AR9" s="68"/>
      <c r="AS9" s="68"/>
      <c r="AT9" s="68"/>
      <c r="AU9" s="68"/>
      <c r="AV9" s="68"/>
      <c r="AW9" s="68"/>
      <c r="AX9" s="68"/>
      <c r="AY9" s="68"/>
      <c r="AZ9" s="68"/>
      <c r="BA9" s="68">
        <v>1</v>
      </c>
      <c r="BB9" s="69">
        <v>16</v>
      </c>
      <c r="BC9" s="69">
        <v>6</v>
      </c>
      <c r="BD9" s="68"/>
      <c r="BE9" s="68"/>
      <c r="BF9" s="63">
        <f t="shared" si="2"/>
        <v>6</v>
      </c>
      <c r="BG9" s="63"/>
      <c r="BH9" s="66"/>
      <c r="BI9" s="68"/>
      <c r="BJ9" s="63">
        <f t="shared" si="3"/>
        <v>0</v>
      </c>
      <c r="BK9" s="65"/>
      <c r="BL9" s="70">
        <v>880</v>
      </c>
    </row>
    <row r="10" spans="1:64" s="56" customFormat="1" ht="63.75">
      <c r="B10" s="75">
        <v>6</v>
      </c>
      <c r="C10" s="76" t="s">
        <v>278</v>
      </c>
      <c r="D10" s="76" t="s">
        <v>279</v>
      </c>
      <c r="E10" s="76" t="s">
        <v>175</v>
      </c>
      <c r="F10" s="76" t="s">
        <v>280</v>
      </c>
      <c r="G10" s="81" t="s">
        <v>183</v>
      </c>
      <c r="H10" s="76" t="s">
        <v>178</v>
      </c>
      <c r="I10" s="76" t="s">
        <v>178</v>
      </c>
      <c r="J10" s="76"/>
      <c r="K10" s="59"/>
      <c r="L10" s="60"/>
      <c r="M10" s="61" t="s">
        <v>179</v>
      </c>
      <c r="N10" s="76" t="s">
        <v>113</v>
      </c>
      <c r="O10" s="63"/>
      <c r="P10" s="63"/>
      <c r="Q10" s="66"/>
      <c r="R10" s="67"/>
      <c r="S10" s="68"/>
      <c r="T10" s="68"/>
      <c r="U10" s="68">
        <v>1</v>
      </c>
      <c r="V10" s="68"/>
      <c r="W10" s="68"/>
      <c r="X10" s="68">
        <v>1</v>
      </c>
      <c r="Y10" s="68">
        <v>1</v>
      </c>
      <c r="Z10" s="68"/>
      <c r="AA10" s="68"/>
      <c r="AB10" s="68"/>
      <c r="AC10" s="68">
        <v>1</v>
      </c>
      <c r="AD10" s="68"/>
      <c r="AE10" s="68"/>
      <c r="AF10" s="68"/>
      <c r="AG10" s="68"/>
      <c r="AH10" s="68"/>
      <c r="AI10" s="68">
        <v>1</v>
      </c>
      <c r="AJ10" s="68"/>
      <c r="AK10" s="68"/>
      <c r="AL10" s="68"/>
      <c r="AM10" s="68"/>
      <c r="AN10" s="68">
        <v>1</v>
      </c>
      <c r="AO10" s="68"/>
      <c r="AP10" s="68"/>
      <c r="AQ10" s="68"/>
      <c r="AR10" s="68"/>
      <c r="AS10" s="68"/>
      <c r="AT10" s="68"/>
      <c r="AU10" s="68"/>
      <c r="AV10" s="68"/>
      <c r="AW10" s="68"/>
      <c r="AX10" s="68"/>
      <c r="AY10" s="68"/>
      <c r="AZ10" s="68"/>
      <c r="BA10" s="68"/>
      <c r="BB10" s="68"/>
      <c r="BC10" s="68"/>
      <c r="BD10" s="68"/>
      <c r="BE10" s="68"/>
      <c r="BF10" s="63">
        <f t="shared" ref="BF10:BF54" si="4">SUM(O10:BE10)-Q10-R10-BB10-BC10</f>
        <v>6</v>
      </c>
      <c r="BG10" s="63"/>
      <c r="BH10" s="66"/>
      <c r="BI10" s="68"/>
      <c r="BJ10" s="63">
        <f t="shared" ref="BJ10:BJ54" si="5">SUM(BG10:BI10)</f>
        <v>0</v>
      </c>
      <c r="BK10" s="65"/>
      <c r="BL10" s="70">
        <v>860</v>
      </c>
    </row>
    <row r="11" spans="1:64" s="56" customFormat="1" ht="63.75">
      <c r="B11" s="75">
        <v>7</v>
      </c>
      <c r="C11" s="76" t="s">
        <v>281</v>
      </c>
      <c r="D11" s="76" t="s">
        <v>282</v>
      </c>
      <c r="E11" s="76" t="s">
        <v>175</v>
      </c>
      <c r="F11" s="76" t="s">
        <v>283</v>
      </c>
      <c r="G11" s="81" t="s">
        <v>183</v>
      </c>
      <c r="H11" s="76" t="s">
        <v>178</v>
      </c>
      <c r="I11" s="76" t="s">
        <v>178</v>
      </c>
      <c r="J11" s="76"/>
      <c r="K11" s="59"/>
      <c r="L11" s="60"/>
      <c r="M11" s="61" t="s">
        <v>179</v>
      </c>
      <c r="N11" s="76" t="s">
        <v>113</v>
      </c>
      <c r="O11" s="63"/>
      <c r="P11" s="63"/>
      <c r="Q11" s="66"/>
      <c r="R11" s="67"/>
      <c r="S11" s="68"/>
      <c r="T11" s="68"/>
      <c r="U11" s="68"/>
      <c r="V11" s="68"/>
      <c r="W11" s="68"/>
      <c r="X11" s="68"/>
      <c r="Y11" s="68"/>
      <c r="Z11" s="68"/>
      <c r="AA11" s="68"/>
      <c r="AB11" s="68"/>
      <c r="AC11" s="68"/>
      <c r="AD11" s="68">
        <v>1</v>
      </c>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3">
        <f t="shared" si="4"/>
        <v>1</v>
      </c>
      <c r="BG11" s="63"/>
      <c r="BH11" s="66"/>
      <c r="BI11" s="68"/>
      <c r="BJ11" s="63">
        <f t="shared" si="5"/>
        <v>0</v>
      </c>
      <c r="BK11" s="65"/>
      <c r="BL11" s="56">
        <v>861</v>
      </c>
    </row>
    <row r="12" spans="1:64" s="56" customFormat="1" ht="140.25">
      <c r="B12" s="75">
        <v>8</v>
      </c>
      <c r="C12" s="76" t="s">
        <v>284</v>
      </c>
      <c r="D12" s="76" t="s">
        <v>285</v>
      </c>
      <c r="E12" s="76" t="s">
        <v>175</v>
      </c>
      <c r="F12" s="76" t="s">
        <v>286</v>
      </c>
      <c r="G12" s="81" t="s">
        <v>183</v>
      </c>
      <c r="H12" s="76" t="s">
        <v>178</v>
      </c>
      <c r="I12" s="76" t="s">
        <v>287</v>
      </c>
      <c r="J12" s="94"/>
      <c r="K12" s="87"/>
      <c r="L12" s="88"/>
      <c r="M12" s="61" t="s">
        <v>179</v>
      </c>
      <c r="N12" s="76" t="s">
        <v>113</v>
      </c>
      <c r="O12" s="63"/>
      <c r="P12" s="63"/>
      <c r="Q12" s="66"/>
      <c r="R12" s="67"/>
      <c r="S12" s="68"/>
      <c r="T12" s="68"/>
      <c r="U12" s="68"/>
      <c r="V12" s="68"/>
      <c r="W12" s="68"/>
      <c r="X12" s="68"/>
      <c r="Y12" s="68"/>
      <c r="Z12" s="68"/>
      <c r="AA12" s="68"/>
      <c r="AB12" s="68"/>
      <c r="AC12" s="68"/>
      <c r="AD12" s="68">
        <v>1</v>
      </c>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3">
        <f t="shared" si="4"/>
        <v>1</v>
      </c>
      <c r="BG12" s="63"/>
      <c r="BH12" s="66"/>
      <c r="BI12" s="68"/>
      <c r="BJ12" s="63">
        <f t="shared" si="5"/>
        <v>0</v>
      </c>
      <c r="BK12" s="65"/>
      <c r="BL12" s="56">
        <v>863</v>
      </c>
    </row>
    <row r="13" spans="1:64" s="56" customFormat="1" ht="140.25">
      <c r="B13" s="110">
        <v>9</v>
      </c>
      <c r="C13" s="111" t="s">
        <v>288</v>
      </c>
      <c r="D13" s="111" t="s">
        <v>289</v>
      </c>
      <c r="E13" s="111" t="s">
        <v>175</v>
      </c>
      <c r="F13" s="111" t="s">
        <v>290</v>
      </c>
      <c r="G13" s="112" t="s">
        <v>291</v>
      </c>
      <c r="H13" s="111" t="s">
        <v>178</v>
      </c>
      <c r="I13" s="111" t="s">
        <v>287</v>
      </c>
      <c r="J13" s="111"/>
      <c r="K13" s="59"/>
      <c r="L13" s="60"/>
      <c r="M13" s="61" t="s">
        <v>179</v>
      </c>
      <c r="N13" s="76" t="s">
        <v>113</v>
      </c>
      <c r="O13" s="63"/>
      <c r="P13" s="63"/>
      <c r="Q13" s="66"/>
      <c r="R13" s="67">
        <v>384</v>
      </c>
      <c r="S13" s="68"/>
      <c r="T13" s="68"/>
      <c r="U13" s="68"/>
      <c r="V13" s="68"/>
      <c r="W13" s="68"/>
      <c r="X13" s="68"/>
      <c r="Y13" s="68"/>
      <c r="Z13" s="68"/>
      <c r="AA13" s="68"/>
      <c r="AB13" s="68"/>
      <c r="AC13" s="68"/>
      <c r="AD13" s="68">
        <v>1</v>
      </c>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3">
        <f t="shared" si="4"/>
        <v>1</v>
      </c>
      <c r="BG13" s="63"/>
      <c r="BH13" s="66"/>
      <c r="BI13" s="68"/>
      <c r="BJ13" s="63">
        <f t="shared" si="5"/>
        <v>0</v>
      </c>
      <c r="BK13" s="73"/>
      <c r="BL13" s="70">
        <v>864</v>
      </c>
    </row>
    <row r="14" spans="1:64" s="56" customFormat="1" ht="63.75">
      <c r="B14" s="75">
        <v>10</v>
      </c>
      <c r="C14" s="76" t="s">
        <v>292</v>
      </c>
      <c r="D14" s="76" t="s">
        <v>293</v>
      </c>
      <c r="E14" s="76" t="s">
        <v>175</v>
      </c>
      <c r="F14" s="76" t="s">
        <v>294</v>
      </c>
      <c r="G14" s="81" t="s">
        <v>183</v>
      </c>
      <c r="H14" s="76" t="s">
        <v>184</v>
      </c>
      <c r="I14" s="76" t="s">
        <v>185</v>
      </c>
      <c r="J14" s="76"/>
      <c r="K14" s="59"/>
      <c r="L14" s="60"/>
      <c r="M14" s="61" t="s">
        <v>179</v>
      </c>
      <c r="N14" s="76" t="s">
        <v>113</v>
      </c>
      <c r="O14" s="63"/>
      <c r="P14" s="63">
        <v>1</v>
      </c>
      <c r="Q14" s="66"/>
      <c r="R14" s="67">
        <v>750</v>
      </c>
      <c r="S14" s="68"/>
      <c r="T14" s="68"/>
      <c r="U14" s="68"/>
      <c r="V14" s="68">
        <v>1</v>
      </c>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3">
        <f t="shared" si="4"/>
        <v>2</v>
      </c>
      <c r="BG14" s="63"/>
      <c r="BH14" s="66"/>
      <c r="BI14" s="68"/>
      <c r="BJ14" s="63">
        <f t="shared" si="5"/>
        <v>0</v>
      </c>
      <c r="BK14" s="71"/>
      <c r="BL14" s="56">
        <v>867</v>
      </c>
    </row>
    <row r="15" spans="1:64" s="56" customFormat="1" ht="51">
      <c r="B15" s="75">
        <v>11</v>
      </c>
      <c r="C15" s="76" t="s">
        <v>295</v>
      </c>
      <c r="D15" s="76" t="s">
        <v>296</v>
      </c>
      <c r="E15" s="76" t="s">
        <v>175</v>
      </c>
      <c r="F15" s="76" t="s">
        <v>297</v>
      </c>
      <c r="G15" s="81" t="s">
        <v>183</v>
      </c>
      <c r="H15" s="76" t="s">
        <v>184</v>
      </c>
      <c r="I15" s="76" t="s">
        <v>298</v>
      </c>
      <c r="J15" s="76"/>
      <c r="K15" s="59"/>
      <c r="L15" s="60"/>
      <c r="M15" s="61" t="s">
        <v>179</v>
      </c>
      <c r="N15" s="76" t="s">
        <v>113</v>
      </c>
      <c r="O15" s="63"/>
      <c r="P15" s="63"/>
      <c r="Q15" s="66"/>
      <c r="R15" s="67"/>
      <c r="S15" s="68"/>
      <c r="T15" s="68"/>
      <c r="U15" s="68"/>
      <c r="V15" s="68"/>
      <c r="W15" s="68"/>
      <c r="X15" s="68"/>
      <c r="Y15" s="68"/>
      <c r="Z15" s="68"/>
      <c r="AA15" s="68"/>
      <c r="AB15" s="68"/>
      <c r="AC15" s="68"/>
      <c r="AD15" s="68">
        <v>1</v>
      </c>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3">
        <f t="shared" si="4"/>
        <v>1</v>
      </c>
      <c r="BG15" s="63"/>
      <c r="BH15" s="66"/>
      <c r="BI15" s="68"/>
      <c r="BJ15" s="63">
        <f t="shared" si="5"/>
        <v>0</v>
      </c>
      <c r="BK15" s="65"/>
      <c r="BL15" s="70">
        <v>868</v>
      </c>
    </row>
    <row r="16" spans="1:64" s="56" customFormat="1" ht="51">
      <c r="B16" s="75">
        <v>12</v>
      </c>
      <c r="C16" s="76" t="s">
        <v>299</v>
      </c>
      <c r="D16" s="76" t="s">
        <v>300</v>
      </c>
      <c r="E16" s="76" t="s">
        <v>175</v>
      </c>
      <c r="F16" s="76" t="s">
        <v>301</v>
      </c>
      <c r="G16" s="81" t="s">
        <v>183</v>
      </c>
      <c r="H16" s="94" t="s">
        <v>184</v>
      </c>
      <c r="I16" s="76" t="s">
        <v>298</v>
      </c>
      <c r="J16" s="76"/>
      <c r="K16" s="59"/>
      <c r="L16" s="60"/>
      <c r="M16" s="61" t="s">
        <v>179</v>
      </c>
      <c r="N16" s="76" t="s">
        <v>113</v>
      </c>
      <c r="O16" s="63"/>
      <c r="P16" s="63"/>
      <c r="Q16" s="66"/>
      <c r="R16" s="67"/>
      <c r="S16" s="68"/>
      <c r="T16" s="68"/>
      <c r="U16" s="68"/>
      <c r="V16" s="68"/>
      <c r="W16" s="68"/>
      <c r="X16" s="68"/>
      <c r="Y16" s="68"/>
      <c r="Z16" s="68"/>
      <c r="AA16" s="68"/>
      <c r="AB16" s="68"/>
      <c r="AC16" s="68"/>
      <c r="AD16" s="68">
        <v>1</v>
      </c>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3">
        <f t="shared" si="4"/>
        <v>1</v>
      </c>
      <c r="BG16" s="63"/>
      <c r="BH16" s="66"/>
      <c r="BI16" s="68"/>
      <c r="BJ16" s="63">
        <f t="shared" si="5"/>
        <v>0</v>
      </c>
      <c r="BK16" s="71"/>
      <c r="BL16" s="56">
        <v>869</v>
      </c>
    </row>
    <row r="17" spans="2:64" s="56" customFormat="1" ht="51">
      <c r="B17" s="75">
        <v>13</v>
      </c>
      <c r="C17" s="76" t="s">
        <v>302</v>
      </c>
      <c r="D17" s="76" t="s">
        <v>303</v>
      </c>
      <c r="E17" s="76" t="s">
        <v>175</v>
      </c>
      <c r="F17" s="76" t="s">
        <v>304</v>
      </c>
      <c r="G17" s="81" t="s">
        <v>183</v>
      </c>
      <c r="H17" s="76" t="s">
        <v>184</v>
      </c>
      <c r="I17" s="76" t="s">
        <v>298</v>
      </c>
      <c r="J17" s="76"/>
      <c r="K17" s="59"/>
      <c r="L17" s="60"/>
      <c r="M17" s="61" t="s">
        <v>179</v>
      </c>
      <c r="N17" s="76" t="s">
        <v>113</v>
      </c>
      <c r="O17" s="63"/>
      <c r="P17" s="63"/>
      <c r="Q17" s="66"/>
      <c r="R17" s="67"/>
      <c r="S17" s="68"/>
      <c r="T17" s="68"/>
      <c r="U17" s="68"/>
      <c r="V17" s="68"/>
      <c r="W17" s="68"/>
      <c r="X17" s="68"/>
      <c r="Y17" s="68"/>
      <c r="Z17" s="68"/>
      <c r="AA17" s="68"/>
      <c r="AB17" s="68"/>
      <c r="AC17" s="68"/>
      <c r="AD17" s="68">
        <v>1</v>
      </c>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3">
        <f t="shared" si="4"/>
        <v>1</v>
      </c>
      <c r="BG17" s="63"/>
      <c r="BH17" s="66"/>
      <c r="BI17" s="68"/>
      <c r="BJ17" s="63">
        <f t="shared" si="5"/>
        <v>0</v>
      </c>
      <c r="BK17" s="65"/>
      <c r="BL17" s="70">
        <v>870</v>
      </c>
    </row>
    <row r="18" spans="2:64" s="56" customFormat="1" ht="51">
      <c r="B18" s="75">
        <v>14</v>
      </c>
      <c r="C18" s="76" t="s">
        <v>305</v>
      </c>
      <c r="D18" s="76" t="s">
        <v>306</v>
      </c>
      <c r="E18" s="76" t="s">
        <v>175</v>
      </c>
      <c r="F18" s="76" t="s">
        <v>307</v>
      </c>
      <c r="G18" s="81" t="s">
        <v>183</v>
      </c>
      <c r="H18" s="76" t="s">
        <v>184</v>
      </c>
      <c r="I18" s="76" t="s">
        <v>298</v>
      </c>
      <c r="J18" s="76"/>
      <c r="K18" s="59"/>
      <c r="L18" s="60"/>
      <c r="M18" s="61" t="s">
        <v>179</v>
      </c>
      <c r="N18" s="76" t="s">
        <v>113</v>
      </c>
      <c r="O18" s="63"/>
      <c r="P18" s="63"/>
      <c r="Q18" s="66"/>
      <c r="R18" s="67"/>
      <c r="S18" s="68"/>
      <c r="T18" s="68"/>
      <c r="U18" s="68"/>
      <c r="V18" s="68"/>
      <c r="W18" s="68"/>
      <c r="X18" s="68"/>
      <c r="Y18" s="68"/>
      <c r="Z18" s="68"/>
      <c r="AA18" s="68"/>
      <c r="AB18" s="68"/>
      <c r="AC18" s="68"/>
      <c r="AD18" s="68">
        <v>1</v>
      </c>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3">
        <f t="shared" si="4"/>
        <v>1</v>
      </c>
      <c r="BG18" s="63"/>
      <c r="BH18" s="66"/>
      <c r="BI18" s="68"/>
      <c r="BJ18" s="63">
        <f t="shared" si="5"/>
        <v>0</v>
      </c>
      <c r="BK18" s="71"/>
      <c r="BL18" s="56">
        <v>871</v>
      </c>
    </row>
    <row r="19" spans="2:64" s="56" customFormat="1" ht="51">
      <c r="B19" s="75">
        <v>15</v>
      </c>
      <c r="C19" s="76" t="s">
        <v>308</v>
      </c>
      <c r="D19" s="76" t="s">
        <v>309</v>
      </c>
      <c r="E19" s="76" t="s">
        <v>175</v>
      </c>
      <c r="F19" s="76" t="s">
        <v>310</v>
      </c>
      <c r="G19" s="81" t="s">
        <v>183</v>
      </c>
      <c r="H19" s="76" t="s">
        <v>184</v>
      </c>
      <c r="I19" s="76" t="s">
        <v>298</v>
      </c>
      <c r="J19" s="76"/>
      <c r="K19" s="59"/>
      <c r="L19" s="60"/>
      <c r="M19" s="61" t="s">
        <v>179</v>
      </c>
      <c r="N19" s="76" t="s">
        <v>113</v>
      </c>
      <c r="O19" s="63"/>
      <c r="P19" s="63"/>
      <c r="Q19" s="66"/>
      <c r="R19" s="67"/>
      <c r="S19" s="68"/>
      <c r="T19" s="68"/>
      <c r="U19" s="68"/>
      <c r="V19" s="68"/>
      <c r="W19" s="68"/>
      <c r="X19" s="68"/>
      <c r="Y19" s="68"/>
      <c r="Z19" s="68"/>
      <c r="AA19" s="68"/>
      <c r="AB19" s="68"/>
      <c r="AC19" s="68"/>
      <c r="AD19" s="68">
        <v>1</v>
      </c>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3">
        <f t="shared" si="4"/>
        <v>1</v>
      </c>
      <c r="BG19" s="63"/>
      <c r="BH19" s="66"/>
      <c r="BI19" s="68"/>
      <c r="BJ19" s="63">
        <f t="shared" si="5"/>
        <v>0</v>
      </c>
      <c r="BK19" s="73"/>
      <c r="BL19" s="70">
        <v>872</v>
      </c>
    </row>
    <row r="20" spans="2:64" s="56" customFormat="1" ht="51">
      <c r="B20" s="75">
        <v>16</v>
      </c>
      <c r="C20" s="76" t="s">
        <v>311</v>
      </c>
      <c r="D20" s="76" t="s">
        <v>312</v>
      </c>
      <c r="E20" s="76" t="s">
        <v>175</v>
      </c>
      <c r="F20" s="76" t="s">
        <v>313</v>
      </c>
      <c r="G20" s="81" t="s">
        <v>183</v>
      </c>
      <c r="H20" s="76" t="s">
        <v>184</v>
      </c>
      <c r="I20" s="76" t="s">
        <v>298</v>
      </c>
      <c r="J20" s="76"/>
      <c r="K20" s="59"/>
      <c r="L20" s="60"/>
      <c r="M20" s="61" t="s">
        <v>179</v>
      </c>
      <c r="N20" s="76" t="s">
        <v>113</v>
      </c>
      <c r="O20" s="63"/>
      <c r="P20" s="63"/>
      <c r="Q20" s="66"/>
      <c r="R20" s="67"/>
      <c r="S20" s="68"/>
      <c r="T20" s="68"/>
      <c r="U20" s="68"/>
      <c r="V20" s="68"/>
      <c r="W20" s="68"/>
      <c r="X20" s="68"/>
      <c r="Y20" s="68"/>
      <c r="Z20" s="68"/>
      <c r="AA20" s="68"/>
      <c r="AB20" s="68"/>
      <c r="AC20" s="68"/>
      <c r="AD20" s="68">
        <v>1</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3">
        <f t="shared" si="4"/>
        <v>1</v>
      </c>
      <c r="BG20" s="63"/>
      <c r="BH20" s="66"/>
      <c r="BI20" s="68"/>
      <c r="BJ20" s="63">
        <f t="shared" si="5"/>
        <v>0</v>
      </c>
      <c r="BK20" s="71"/>
      <c r="BL20" s="56">
        <v>873</v>
      </c>
    </row>
    <row r="21" spans="2:64" s="56" customFormat="1" ht="51">
      <c r="B21" s="75">
        <v>17</v>
      </c>
      <c r="C21" s="94" t="s">
        <v>314</v>
      </c>
      <c r="D21" s="76" t="s">
        <v>315</v>
      </c>
      <c r="E21" s="76" t="s">
        <v>175</v>
      </c>
      <c r="F21" s="76" t="s">
        <v>316</v>
      </c>
      <c r="G21" s="81" t="s">
        <v>183</v>
      </c>
      <c r="H21" s="76" t="s">
        <v>184</v>
      </c>
      <c r="I21" s="76" t="s">
        <v>298</v>
      </c>
      <c r="J21" s="76"/>
      <c r="K21" s="59"/>
      <c r="L21" s="60"/>
      <c r="M21" s="61" t="s">
        <v>179</v>
      </c>
      <c r="N21" s="76" t="s">
        <v>113</v>
      </c>
      <c r="O21" s="63"/>
      <c r="P21" s="63"/>
      <c r="Q21" s="66"/>
      <c r="R21" s="67"/>
      <c r="S21" s="68"/>
      <c r="T21" s="68"/>
      <c r="U21" s="68"/>
      <c r="V21" s="68"/>
      <c r="W21" s="68"/>
      <c r="X21" s="68"/>
      <c r="Y21" s="68"/>
      <c r="Z21" s="68"/>
      <c r="AA21" s="68"/>
      <c r="AB21" s="68"/>
      <c r="AC21" s="68"/>
      <c r="AD21" s="68">
        <v>2</v>
      </c>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3">
        <f t="shared" si="4"/>
        <v>2</v>
      </c>
      <c r="BG21" s="63"/>
      <c r="BH21" s="66"/>
      <c r="BI21" s="68"/>
      <c r="BJ21" s="63">
        <f t="shared" si="5"/>
        <v>0</v>
      </c>
      <c r="BK21" s="65"/>
      <c r="BL21" s="70">
        <v>874</v>
      </c>
    </row>
    <row r="22" spans="2:64" s="56" customFormat="1" ht="191.25">
      <c r="B22" s="82">
        <v>18</v>
      </c>
      <c r="C22" s="113" t="s">
        <v>317</v>
      </c>
      <c r="D22" s="113" t="s">
        <v>318</v>
      </c>
      <c r="E22" s="93" t="s">
        <v>319</v>
      </c>
      <c r="F22" s="113" t="s">
        <v>320</v>
      </c>
      <c r="G22" s="91" t="s">
        <v>183</v>
      </c>
      <c r="H22" s="113" t="s">
        <v>321</v>
      </c>
      <c r="I22" s="113" t="s">
        <v>321</v>
      </c>
      <c r="J22" s="114" t="s">
        <v>322</v>
      </c>
      <c r="K22" s="87"/>
      <c r="L22" s="88"/>
      <c r="M22" s="61" t="s">
        <v>179</v>
      </c>
      <c r="N22" s="76" t="s">
        <v>113</v>
      </c>
      <c r="O22" s="63"/>
      <c r="P22" s="63">
        <v>1</v>
      </c>
      <c r="Q22" s="66"/>
      <c r="R22" s="67"/>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3">
        <f t="shared" si="4"/>
        <v>1</v>
      </c>
      <c r="BG22" s="63"/>
      <c r="BH22" s="66"/>
      <c r="BI22" s="68"/>
      <c r="BJ22" s="63">
        <f t="shared" si="5"/>
        <v>0</v>
      </c>
      <c r="BK22" s="71"/>
      <c r="BL22" s="56">
        <v>875</v>
      </c>
    </row>
    <row r="23" spans="2:64" s="56" customFormat="1" ht="38.25">
      <c r="B23" s="82">
        <v>19</v>
      </c>
      <c r="C23" s="113" t="s">
        <v>323</v>
      </c>
      <c r="D23" s="113" t="s">
        <v>324</v>
      </c>
      <c r="E23" s="83" t="s">
        <v>175</v>
      </c>
      <c r="F23" s="113" t="s">
        <v>325</v>
      </c>
      <c r="G23" s="84" t="s">
        <v>183</v>
      </c>
      <c r="H23" s="113" t="s">
        <v>321</v>
      </c>
      <c r="I23" s="113" t="s">
        <v>321</v>
      </c>
      <c r="J23" s="113" t="s">
        <v>322</v>
      </c>
      <c r="K23" s="59"/>
      <c r="L23" s="60"/>
      <c r="M23" s="61" t="s">
        <v>179</v>
      </c>
      <c r="N23" s="83" t="s">
        <v>113</v>
      </c>
      <c r="O23" s="63"/>
      <c r="P23" s="63"/>
      <c r="Q23" s="66">
        <v>1</v>
      </c>
      <c r="R23" s="67"/>
      <c r="S23" s="68"/>
      <c r="T23" s="68">
        <v>1</v>
      </c>
      <c r="U23" s="68"/>
      <c r="V23" s="68"/>
      <c r="W23" s="68"/>
      <c r="X23" s="68"/>
      <c r="Y23" s="68"/>
      <c r="Z23" s="68"/>
      <c r="AA23" s="68"/>
      <c r="AB23" s="68"/>
      <c r="AC23" s="68">
        <v>1</v>
      </c>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3">
        <f t="shared" si="4"/>
        <v>2</v>
      </c>
      <c r="BG23" s="63"/>
      <c r="BH23" s="66"/>
      <c r="BI23" s="68"/>
      <c r="BJ23" s="63">
        <f t="shared" si="5"/>
        <v>0</v>
      </c>
      <c r="BK23" s="65"/>
      <c r="BL23" s="70">
        <v>876</v>
      </c>
    </row>
    <row r="24" spans="2:64" s="56" customFormat="1" ht="51">
      <c r="B24" s="82">
        <v>21</v>
      </c>
      <c r="C24" s="83" t="s">
        <v>326</v>
      </c>
      <c r="D24" s="83" t="s">
        <v>327</v>
      </c>
      <c r="E24" s="83" t="s">
        <v>175</v>
      </c>
      <c r="F24" s="83" t="s">
        <v>328</v>
      </c>
      <c r="G24" s="84" t="s">
        <v>183</v>
      </c>
      <c r="H24" s="113" t="s">
        <v>321</v>
      </c>
      <c r="I24" s="83" t="s">
        <v>321</v>
      </c>
      <c r="J24" s="113" t="s">
        <v>322</v>
      </c>
      <c r="K24" s="59"/>
      <c r="L24" s="60"/>
      <c r="M24" s="61" t="s">
        <v>179</v>
      </c>
      <c r="N24" s="83" t="s">
        <v>113</v>
      </c>
      <c r="O24" s="63"/>
      <c r="P24" s="63"/>
      <c r="Q24" s="66"/>
      <c r="R24" s="67"/>
      <c r="S24" s="68"/>
      <c r="T24" s="68"/>
      <c r="U24" s="68"/>
      <c r="V24" s="68"/>
      <c r="W24" s="68"/>
      <c r="X24" s="68"/>
      <c r="Y24" s="68"/>
      <c r="Z24" s="68"/>
      <c r="AA24" s="68"/>
      <c r="AB24" s="68"/>
      <c r="AC24" s="68">
        <v>1</v>
      </c>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3">
        <f t="shared" si="4"/>
        <v>1</v>
      </c>
      <c r="BG24" s="63"/>
      <c r="BH24" s="66"/>
      <c r="BI24" s="68"/>
      <c r="BJ24" s="63">
        <f t="shared" si="5"/>
        <v>0</v>
      </c>
      <c r="BK24" s="71"/>
      <c r="BL24" s="56">
        <v>877</v>
      </c>
    </row>
    <row r="25" spans="2:64" s="56" customFormat="1" ht="38.25">
      <c r="B25" s="82">
        <v>22</v>
      </c>
      <c r="C25" s="83" t="s">
        <v>329</v>
      </c>
      <c r="D25" s="83" t="s">
        <v>330</v>
      </c>
      <c r="E25" s="83" t="s">
        <v>331</v>
      </c>
      <c r="F25" s="83" t="s">
        <v>332</v>
      </c>
      <c r="G25" s="84" t="s">
        <v>183</v>
      </c>
      <c r="H25" s="113" t="s">
        <v>321</v>
      </c>
      <c r="I25" s="83" t="s">
        <v>321</v>
      </c>
      <c r="J25" s="113" t="s">
        <v>322</v>
      </c>
      <c r="K25" s="59"/>
      <c r="L25" s="60"/>
      <c r="M25" s="61" t="s">
        <v>179</v>
      </c>
      <c r="N25" s="83" t="s">
        <v>113</v>
      </c>
      <c r="O25" s="63"/>
      <c r="P25" s="63">
        <v>1</v>
      </c>
      <c r="Q25" s="66"/>
      <c r="R25" s="67"/>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3">
        <f t="shared" si="4"/>
        <v>1</v>
      </c>
      <c r="BG25" s="63"/>
      <c r="BH25" s="66"/>
      <c r="BI25" s="68"/>
      <c r="BJ25" s="63">
        <f t="shared" si="5"/>
        <v>0</v>
      </c>
      <c r="BK25" s="71"/>
      <c r="BL25" s="70">
        <v>878</v>
      </c>
    </row>
    <row r="26" spans="2:64" s="56" customFormat="1" ht="51">
      <c r="B26" s="82">
        <v>23</v>
      </c>
      <c r="C26" s="83" t="s">
        <v>333</v>
      </c>
      <c r="D26" s="83" t="s">
        <v>334</v>
      </c>
      <c r="E26" s="83" t="s">
        <v>175</v>
      </c>
      <c r="F26" s="83" t="s">
        <v>335</v>
      </c>
      <c r="G26" s="84" t="s">
        <v>183</v>
      </c>
      <c r="H26" s="113" t="s">
        <v>321</v>
      </c>
      <c r="I26" s="83" t="s">
        <v>321</v>
      </c>
      <c r="J26" s="113" t="s">
        <v>322</v>
      </c>
      <c r="K26" s="59"/>
      <c r="L26" s="60"/>
      <c r="M26" s="61" t="s">
        <v>179</v>
      </c>
      <c r="N26" s="83" t="s">
        <v>113</v>
      </c>
      <c r="O26" s="63"/>
      <c r="P26" s="63"/>
      <c r="Q26" s="66"/>
      <c r="R26" s="67"/>
      <c r="S26" s="68"/>
      <c r="T26" s="68"/>
      <c r="U26" s="68"/>
      <c r="V26" s="68"/>
      <c r="W26" s="68"/>
      <c r="X26" s="68"/>
      <c r="Y26" s="68"/>
      <c r="Z26" s="68"/>
      <c r="AA26" s="68"/>
      <c r="AB26" s="68"/>
      <c r="AC26" s="68">
        <v>1</v>
      </c>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3">
        <f t="shared" si="4"/>
        <v>1</v>
      </c>
      <c r="BG26" s="63"/>
      <c r="BH26" s="66"/>
      <c r="BI26" s="68"/>
      <c r="BJ26" s="63">
        <f t="shared" si="5"/>
        <v>0</v>
      </c>
      <c r="BK26" s="73"/>
      <c r="BL26" s="56">
        <v>879</v>
      </c>
    </row>
    <row r="27" spans="2:64" s="56" customFormat="1" ht="216.75">
      <c r="B27" s="75">
        <v>24</v>
      </c>
      <c r="C27" s="76" t="s">
        <v>336</v>
      </c>
      <c r="D27" s="76" t="s">
        <v>337</v>
      </c>
      <c r="E27" s="76" t="s">
        <v>175</v>
      </c>
      <c r="F27" s="76" t="s">
        <v>338</v>
      </c>
      <c r="G27" s="81" t="s">
        <v>339</v>
      </c>
      <c r="H27" s="76" t="s">
        <v>195</v>
      </c>
      <c r="I27" s="76" t="s">
        <v>202</v>
      </c>
      <c r="J27" s="76"/>
      <c r="K27" s="59"/>
      <c r="L27" s="60"/>
      <c r="M27" s="61" t="s">
        <v>179</v>
      </c>
      <c r="N27" s="76" t="s">
        <v>113</v>
      </c>
      <c r="O27" s="63"/>
      <c r="P27" s="63"/>
      <c r="Q27" s="66"/>
      <c r="R27" s="67"/>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v>1</v>
      </c>
      <c r="AW27" s="68"/>
      <c r="AX27" s="68"/>
      <c r="AY27" s="68"/>
      <c r="AZ27" s="68"/>
      <c r="BA27" s="68"/>
      <c r="BB27" s="68"/>
      <c r="BC27" s="68"/>
      <c r="BD27" s="68"/>
      <c r="BE27" s="68"/>
      <c r="BF27" s="63">
        <f t="shared" si="4"/>
        <v>1</v>
      </c>
      <c r="BG27" s="63"/>
      <c r="BH27" s="66"/>
      <c r="BI27" s="68"/>
      <c r="BJ27" s="63">
        <f t="shared" si="5"/>
        <v>0</v>
      </c>
      <c r="BK27" s="71"/>
      <c r="BL27" s="56">
        <v>883</v>
      </c>
    </row>
    <row r="28" spans="2:64" s="56" customFormat="1" ht="63.75">
      <c r="B28" s="82">
        <v>25</v>
      </c>
      <c r="C28" s="83" t="s">
        <v>340</v>
      </c>
      <c r="D28" s="93" t="s">
        <v>341</v>
      </c>
      <c r="E28" s="83" t="s">
        <v>175</v>
      </c>
      <c r="F28" s="83" t="s">
        <v>342</v>
      </c>
      <c r="G28" s="91" t="s">
        <v>183</v>
      </c>
      <c r="H28" s="83" t="s">
        <v>195</v>
      </c>
      <c r="I28" s="83" t="s">
        <v>343</v>
      </c>
      <c r="J28" s="83" t="s">
        <v>344</v>
      </c>
      <c r="K28" s="59"/>
      <c r="L28" s="60"/>
      <c r="M28" s="61" t="s">
        <v>179</v>
      </c>
      <c r="N28" s="83" t="s">
        <v>113</v>
      </c>
      <c r="O28" s="63"/>
      <c r="P28" s="63"/>
      <c r="Q28" s="66"/>
      <c r="R28" s="67"/>
      <c r="S28" s="68"/>
      <c r="T28" s="68"/>
      <c r="U28" s="68"/>
      <c r="V28" s="68"/>
      <c r="W28" s="68"/>
      <c r="X28" s="68"/>
      <c r="Y28" s="68"/>
      <c r="Z28" s="68"/>
      <c r="AA28" s="68"/>
      <c r="AB28" s="68"/>
      <c r="AC28" s="68"/>
      <c r="AD28" s="68">
        <v>1</v>
      </c>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3">
        <f t="shared" si="4"/>
        <v>1</v>
      </c>
      <c r="BG28" s="63"/>
      <c r="BH28" s="66"/>
      <c r="BI28" s="68"/>
      <c r="BJ28" s="63">
        <f t="shared" si="5"/>
        <v>0</v>
      </c>
      <c r="BK28" s="65"/>
      <c r="BL28" s="70">
        <v>884</v>
      </c>
    </row>
    <row r="29" spans="2:64" s="56" customFormat="1" ht="51">
      <c r="B29" s="82">
        <v>26</v>
      </c>
      <c r="C29" s="83" t="s">
        <v>345</v>
      </c>
      <c r="D29" s="83" t="s">
        <v>346</v>
      </c>
      <c r="E29" s="83" t="s">
        <v>175</v>
      </c>
      <c r="F29" s="83" t="s">
        <v>347</v>
      </c>
      <c r="G29" s="84" t="s">
        <v>183</v>
      </c>
      <c r="H29" s="83" t="s">
        <v>195</v>
      </c>
      <c r="I29" s="83" t="s">
        <v>348</v>
      </c>
      <c r="J29" s="83" t="s">
        <v>349</v>
      </c>
      <c r="K29" s="59"/>
      <c r="L29" s="60"/>
      <c r="M29" s="61" t="s">
        <v>179</v>
      </c>
      <c r="N29" s="83" t="s">
        <v>113</v>
      </c>
      <c r="O29" s="63"/>
      <c r="P29" s="63"/>
      <c r="Q29" s="66"/>
      <c r="R29" s="67"/>
      <c r="S29" s="68"/>
      <c r="T29" s="68"/>
      <c r="U29" s="68"/>
      <c r="V29" s="68"/>
      <c r="W29" s="68"/>
      <c r="X29" s="68"/>
      <c r="Y29" s="68"/>
      <c r="Z29" s="68"/>
      <c r="AA29" s="68"/>
      <c r="AB29" s="68"/>
      <c r="AC29" s="68"/>
      <c r="AD29" s="68">
        <v>1</v>
      </c>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3">
        <f t="shared" si="4"/>
        <v>1</v>
      </c>
      <c r="BG29" s="63"/>
      <c r="BH29" s="66"/>
      <c r="BI29" s="68"/>
      <c r="BJ29" s="63">
        <f t="shared" si="5"/>
        <v>0</v>
      </c>
      <c r="BK29" s="71"/>
      <c r="BL29" s="56">
        <v>885</v>
      </c>
    </row>
    <row r="30" spans="2:64" s="56" customFormat="1" ht="51">
      <c r="B30" s="82">
        <v>27</v>
      </c>
      <c r="C30" s="83" t="s">
        <v>350</v>
      </c>
      <c r="D30" s="83" t="s">
        <v>351</v>
      </c>
      <c r="E30" s="83" t="s">
        <v>175</v>
      </c>
      <c r="F30" s="83" t="s">
        <v>352</v>
      </c>
      <c r="G30" s="84" t="s">
        <v>183</v>
      </c>
      <c r="H30" s="83" t="s">
        <v>195</v>
      </c>
      <c r="I30" s="83" t="s">
        <v>353</v>
      </c>
      <c r="J30" s="83" t="s">
        <v>354</v>
      </c>
      <c r="K30" s="59"/>
      <c r="L30" s="60"/>
      <c r="M30" s="61" t="s">
        <v>179</v>
      </c>
      <c r="N30" s="83" t="s">
        <v>113</v>
      </c>
      <c r="O30" s="63"/>
      <c r="P30" s="63"/>
      <c r="Q30" s="66"/>
      <c r="R30" s="67"/>
      <c r="S30" s="68"/>
      <c r="T30" s="68"/>
      <c r="U30" s="68"/>
      <c r="V30" s="68"/>
      <c r="W30" s="68"/>
      <c r="X30" s="68"/>
      <c r="Y30" s="68"/>
      <c r="Z30" s="68"/>
      <c r="AA30" s="68"/>
      <c r="AB30" s="68"/>
      <c r="AC30" s="68"/>
      <c r="AD30" s="68">
        <v>1</v>
      </c>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3">
        <f t="shared" si="4"/>
        <v>1</v>
      </c>
      <c r="BG30" s="63"/>
      <c r="BH30" s="66"/>
      <c r="BI30" s="68"/>
      <c r="BJ30" s="63">
        <f t="shared" si="5"/>
        <v>0</v>
      </c>
      <c r="BK30" s="65"/>
      <c r="BL30" s="70">
        <v>886</v>
      </c>
    </row>
    <row r="31" spans="2:64" s="56" customFormat="1" ht="51">
      <c r="B31" s="82">
        <v>28</v>
      </c>
      <c r="C31" s="83" t="s">
        <v>355</v>
      </c>
      <c r="D31" s="83" t="s">
        <v>356</v>
      </c>
      <c r="E31" s="83" t="s">
        <v>175</v>
      </c>
      <c r="F31" s="83" t="s">
        <v>357</v>
      </c>
      <c r="G31" s="84" t="s">
        <v>183</v>
      </c>
      <c r="H31" s="83" t="s">
        <v>195</v>
      </c>
      <c r="I31" s="83" t="s">
        <v>358</v>
      </c>
      <c r="J31" s="83"/>
      <c r="K31" s="59"/>
      <c r="L31" s="60"/>
      <c r="M31" s="61" t="s">
        <v>179</v>
      </c>
      <c r="N31" s="83" t="s">
        <v>113</v>
      </c>
      <c r="O31" s="63"/>
      <c r="P31" s="63"/>
      <c r="Q31" s="66"/>
      <c r="R31" s="67"/>
      <c r="S31" s="68"/>
      <c r="T31" s="68"/>
      <c r="U31" s="68"/>
      <c r="V31" s="68"/>
      <c r="W31" s="68"/>
      <c r="X31" s="68"/>
      <c r="Y31" s="68"/>
      <c r="Z31" s="68"/>
      <c r="AA31" s="68"/>
      <c r="AB31" s="68"/>
      <c r="AC31" s="68"/>
      <c r="AD31" s="68">
        <v>1</v>
      </c>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3">
        <f t="shared" si="4"/>
        <v>1</v>
      </c>
      <c r="BG31" s="63"/>
      <c r="BH31" s="66"/>
      <c r="BI31" s="68"/>
      <c r="BJ31" s="63">
        <f t="shared" si="5"/>
        <v>0</v>
      </c>
      <c r="BK31" s="71"/>
      <c r="BL31" s="56">
        <v>887</v>
      </c>
    </row>
    <row r="32" spans="2:64" s="56" customFormat="1" ht="114.75">
      <c r="B32" s="75">
        <v>29</v>
      </c>
      <c r="C32" s="76" t="s">
        <v>359</v>
      </c>
      <c r="D32" s="76" t="s">
        <v>360</v>
      </c>
      <c r="E32" s="76" t="s">
        <v>175</v>
      </c>
      <c r="F32" s="76" t="s">
        <v>361</v>
      </c>
      <c r="G32" s="81" t="s">
        <v>362</v>
      </c>
      <c r="H32" s="94" t="s">
        <v>363</v>
      </c>
      <c r="I32" s="76" t="s">
        <v>363</v>
      </c>
      <c r="J32" s="76"/>
      <c r="K32" s="59"/>
      <c r="L32" s="60"/>
      <c r="M32" s="61" t="s">
        <v>179</v>
      </c>
      <c r="N32" s="76" t="s">
        <v>113</v>
      </c>
      <c r="O32" s="63"/>
      <c r="P32" s="63"/>
      <c r="Q32" s="66"/>
      <c r="R32" s="67"/>
      <c r="S32" s="68"/>
      <c r="T32" s="68">
        <v>1</v>
      </c>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3">
        <f t="shared" si="4"/>
        <v>1</v>
      </c>
      <c r="BG32" s="63"/>
      <c r="BH32" s="66"/>
      <c r="BI32" s="68"/>
      <c r="BJ32" s="63">
        <f t="shared" si="5"/>
        <v>0</v>
      </c>
      <c r="BK32" s="65"/>
      <c r="BL32" s="70">
        <v>888</v>
      </c>
    </row>
    <row r="33" spans="2:64" s="56" customFormat="1" ht="38.25">
      <c r="B33" s="75">
        <v>30</v>
      </c>
      <c r="C33" s="94" t="s">
        <v>359</v>
      </c>
      <c r="D33" s="76" t="s">
        <v>364</v>
      </c>
      <c r="E33" s="94" t="s">
        <v>175</v>
      </c>
      <c r="F33" s="76" t="s">
        <v>365</v>
      </c>
      <c r="G33" s="115" t="s">
        <v>183</v>
      </c>
      <c r="H33" s="76" t="s">
        <v>366</v>
      </c>
      <c r="I33" s="76" t="s">
        <v>366</v>
      </c>
      <c r="J33" s="76"/>
      <c r="K33" s="59"/>
      <c r="L33" s="60"/>
      <c r="M33" s="61" t="s">
        <v>179</v>
      </c>
      <c r="N33" s="76" t="s">
        <v>113</v>
      </c>
      <c r="O33" s="63"/>
      <c r="P33" s="63"/>
      <c r="Q33" s="66"/>
      <c r="R33" s="67"/>
      <c r="S33" s="68"/>
      <c r="T33" s="68">
        <v>1</v>
      </c>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3">
        <f t="shared" si="4"/>
        <v>1</v>
      </c>
      <c r="BG33" s="63"/>
      <c r="BH33" s="66"/>
      <c r="BI33" s="68"/>
      <c r="BJ33" s="63">
        <f t="shared" si="5"/>
        <v>0</v>
      </c>
      <c r="BK33" s="71"/>
      <c r="BL33" s="56">
        <v>889</v>
      </c>
    </row>
    <row r="34" spans="2:64" s="56" customFormat="1" ht="51">
      <c r="B34" s="75">
        <v>31</v>
      </c>
      <c r="C34" s="76" t="s">
        <v>367</v>
      </c>
      <c r="D34" s="76" t="s">
        <v>368</v>
      </c>
      <c r="E34" s="76" t="s">
        <v>175</v>
      </c>
      <c r="F34" s="76" t="s">
        <v>369</v>
      </c>
      <c r="G34" s="81" t="s">
        <v>183</v>
      </c>
      <c r="H34" s="76" t="s">
        <v>366</v>
      </c>
      <c r="I34" s="76" t="s">
        <v>367</v>
      </c>
      <c r="J34" s="76"/>
      <c r="K34" s="59"/>
      <c r="L34" s="60"/>
      <c r="M34" s="61" t="s">
        <v>179</v>
      </c>
      <c r="N34" s="76" t="s">
        <v>113</v>
      </c>
      <c r="O34" s="63"/>
      <c r="P34" s="63"/>
      <c r="Q34" s="66"/>
      <c r="R34" s="67"/>
      <c r="S34" s="68"/>
      <c r="T34" s="68"/>
      <c r="U34" s="68"/>
      <c r="V34" s="68"/>
      <c r="W34" s="68"/>
      <c r="X34" s="68"/>
      <c r="Y34" s="68"/>
      <c r="Z34" s="68"/>
      <c r="AA34" s="68"/>
      <c r="AB34" s="68"/>
      <c r="AC34" s="68"/>
      <c r="AD34" s="68">
        <v>1</v>
      </c>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3">
        <f t="shared" si="4"/>
        <v>1</v>
      </c>
      <c r="BG34" s="63"/>
      <c r="BH34" s="66"/>
      <c r="BI34" s="68"/>
      <c r="BJ34" s="63">
        <f t="shared" si="5"/>
        <v>0</v>
      </c>
      <c r="BK34" s="73"/>
      <c r="BL34" s="70">
        <v>890</v>
      </c>
    </row>
    <row r="35" spans="2:64" s="56" customFormat="1" ht="51">
      <c r="B35" s="75">
        <v>32</v>
      </c>
      <c r="C35" s="76" t="s">
        <v>370</v>
      </c>
      <c r="D35" s="76" t="s">
        <v>371</v>
      </c>
      <c r="E35" s="76" t="s">
        <v>175</v>
      </c>
      <c r="F35" s="76" t="s">
        <v>372</v>
      </c>
      <c r="G35" s="81" t="s">
        <v>183</v>
      </c>
      <c r="H35" s="76" t="s">
        <v>366</v>
      </c>
      <c r="I35" s="76" t="s">
        <v>373</v>
      </c>
      <c r="J35" s="76"/>
      <c r="K35" s="59"/>
      <c r="L35" s="60"/>
      <c r="M35" s="61" t="s">
        <v>179</v>
      </c>
      <c r="N35" s="76" t="s">
        <v>113</v>
      </c>
      <c r="O35" s="63"/>
      <c r="P35" s="63"/>
      <c r="Q35" s="66"/>
      <c r="R35" s="67"/>
      <c r="S35" s="68"/>
      <c r="T35" s="68"/>
      <c r="U35" s="68"/>
      <c r="V35" s="68"/>
      <c r="W35" s="68"/>
      <c r="X35" s="68"/>
      <c r="Y35" s="68"/>
      <c r="Z35" s="68"/>
      <c r="AA35" s="68"/>
      <c r="AB35" s="68"/>
      <c r="AC35" s="68"/>
      <c r="AD35" s="68">
        <v>1</v>
      </c>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3">
        <f t="shared" si="4"/>
        <v>1</v>
      </c>
      <c r="BG35" s="63"/>
      <c r="BH35" s="66"/>
      <c r="BI35" s="68"/>
      <c r="BJ35" s="63">
        <f t="shared" si="5"/>
        <v>0</v>
      </c>
      <c r="BK35" s="71"/>
      <c r="BL35" s="56">
        <v>891</v>
      </c>
    </row>
    <row r="36" spans="2:64" s="56" customFormat="1" ht="102">
      <c r="B36" s="75">
        <v>33</v>
      </c>
      <c r="C36" s="76" t="s">
        <v>357</v>
      </c>
      <c r="D36" s="76" t="s">
        <v>374</v>
      </c>
      <c r="E36" s="76" t="s">
        <v>175</v>
      </c>
      <c r="F36" s="76" t="s">
        <v>375</v>
      </c>
      <c r="G36" s="81" t="s">
        <v>183</v>
      </c>
      <c r="H36" s="76" t="s">
        <v>376</v>
      </c>
      <c r="I36" s="76" t="s">
        <v>377</v>
      </c>
      <c r="J36" s="76"/>
      <c r="K36" s="59"/>
      <c r="L36" s="60"/>
      <c r="M36" s="61" t="s">
        <v>179</v>
      </c>
      <c r="N36" s="76" t="s">
        <v>113</v>
      </c>
      <c r="O36" s="63"/>
      <c r="P36" s="63">
        <v>1</v>
      </c>
      <c r="Q36" s="66"/>
      <c r="R36" s="67"/>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3">
        <f t="shared" si="4"/>
        <v>1</v>
      </c>
      <c r="BG36" s="63"/>
      <c r="BH36" s="66"/>
      <c r="BI36" s="68"/>
      <c r="BJ36" s="63">
        <f t="shared" si="5"/>
        <v>0</v>
      </c>
      <c r="BK36" s="73"/>
      <c r="BL36" s="70">
        <v>892</v>
      </c>
    </row>
    <row r="37" spans="2:64" s="56" customFormat="1" ht="178.5">
      <c r="B37" s="75">
        <v>34</v>
      </c>
      <c r="C37" s="76" t="s">
        <v>378</v>
      </c>
      <c r="D37" s="76" t="s">
        <v>379</v>
      </c>
      <c r="E37" s="76" t="s">
        <v>175</v>
      </c>
      <c r="F37" s="76" t="s">
        <v>380</v>
      </c>
      <c r="G37" s="105" t="s">
        <v>183</v>
      </c>
      <c r="H37" s="76" t="s">
        <v>376</v>
      </c>
      <c r="I37" s="76" t="s">
        <v>381</v>
      </c>
      <c r="J37" s="76" t="s">
        <v>382</v>
      </c>
      <c r="K37" s="59"/>
      <c r="L37" s="60"/>
      <c r="M37" s="61" t="s">
        <v>179</v>
      </c>
      <c r="N37" s="76" t="s">
        <v>113</v>
      </c>
      <c r="O37" s="63"/>
      <c r="P37" s="63"/>
      <c r="Q37" s="66"/>
      <c r="R37" s="67">
        <v>180</v>
      </c>
      <c r="S37" s="68"/>
      <c r="T37" s="68"/>
      <c r="U37" s="68"/>
      <c r="V37" s="68"/>
      <c r="W37" s="68"/>
      <c r="X37" s="68">
        <v>1</v>
      </c>
      <c r="Y37" s="68">
        <v>1</v>
      </c>
      <c r="Z37" s="68"/>
      <c r="AA37" s="68"/>
      <c r="AB37" s="68"/>
      <c r="AC37" s="68"/>
      <c r="AD37" s="68">
        <v>1</v>
      </c>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3">
        <f t="shared" si="4"/>
        <v>3</v>
      </c>
      <c r="BG37" s="63"/>
      <c r="BH37" s="66"/>
      <c r="BI37" s="68"/>
      <c r="BJ37" s="63">
        <f t="shared" si="5"/>
        <v>0</v>
      </c>
      <c r="BK37" s="71"/>
      <c r="BL37" s="56">
        <v>893</v>
      </c>
    </row>
    <row r="38" spans="2:64" s="56" customFormat="1" ht="63.75">
      <c r="B38" s="75">
        <v>35</v>
      </c>
      <c r="C38" s="76" t="s">
        <v>383</v>
      </c>
      <c r="D38" s="76" t="s">
        <v>384</v>
      </c>
      <c r="E38" s="76" t="s">
        <v>175</v>
      </c>
      <c r="F38" s="94" t="s">
        <v>385</v>
      </c>
      <c r="G38" s="105" t="s">
        <v>183</v>
      </c>
      <c r="H38" s="76" t="s">
        <v>376</v>
      </c>
      <c r="I38" s="76" t="s">
        <v>386</v>
      </c>
      <c r="J38" s="76" t="s">
        <v>387</v>
      </c>
      <c r="K38" s="59"/>
      <c r="L38" s="60"/>
      <c r="M38" s="61" t="s">
        <v>179</v>
      </c>
      <c r="N38" s="76" t="s">
        <v>113</v>
      </c>
      <c r="O38" s="63"/>
      <c r="P38" s="63"/>
      <c r="Q38" s="66"/>
      <c r="R38" s="67"/>
      <c r="S38" s="68"/>
      <c r="T38" s="68"/>
      <c r="U38" s="68"/>
      <c r="V38" s="68"/>
      <c r="W38" s="68"/>
      <c r="X38" s="68"/>
      <c r="Y38" s="68"/>
      <c r="Z38" s="68"/>
      <c r="AA38" s="68"/>
      <c r="AB38" s="68"/>
      <c r="AC38" s="68"/>
      <c r="AD38" s="68">
        <v>1</v>
      </c>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3">
        <f t="shared" si="4"/>
        <v>1</v>
      </c>
      <c r="BG38" s="63"/>
      <c r="BH38" s="66"/>
      <c r="BI38" s="68"/>
      <c r="BJ38" s="63">
        <f t="shared" si="5"/>
        <v>0</v>
      </c>
      <c r="BK38" s="65"/>
      <c r="BL38" s="70">
        <v>894</v>
      </c>
    </row>
    <row r="39" spans="2:64" s="56" customFormat="1" ht="89.25">
      <c r="B39" s="75">
        <v>36</v>
      </c>
      <c r="C39" s="76" t="s">
        <v>388</v>
      </c>
      <c r="D39" s="76" t="s">
        <v>389</v>
      </c>
      <c r="E39" s="76" t="s">
        <v>175</v>
      </c>
      <c r="F39" s="76" t="s">
        <v>390</v>
      </c>
      <c r="G39" s="105" t="s">
        <v>183</v>
      </c>
      <c r="H39" s="76" t="s">
        <v>376</v>
      </c>
      <c r="I39" s="76" t="s">
        <v>386</v>
      </c>
      <c r="J39" s="76" t="s">
        <v>391</v>
      </c>
      <c r="K39" s="59"/>
      <c r="L39" s="60"/>
      <c r="M39" s="61" t="s">
        <v>179</v>
      </c>
      <c r="N39" s="76" t="s">
        <v>113</v>
      </c>
      <c r="O39" s="63"/>
      <c r="P39" s="63"/>
      <c r="Q39" s="66"/>
      <c r="R39" s="67"/>
      <c r="S39" s="68"/>
      <c r="T39" s="68"/>
      <c r="U39" s="68"/>
      <c r="V39" s="68"/>
      <c r="W39" s="68">
        <v>1</v>
      </c>
      <c r="X39" s="68"/>
      <c r="Y39" s="68">
        <v>1</v>
      </c>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3">
        <f t="shared" si="4"/>
        <v>2</v>
      </c>
      <c r="BG39" s="63"/>
      <c r="BH39" s="66"/>
      <c r="BI39" s="68"/>
      <c r="BJ39" s="63">
        <f t="shared" si="5"/>
        <v>0</v>
      </c>
      <c r="BK39" s="71"/>
      <c r="BL39" s="56">
        <v>895</v>
      </c>
    </row>
    <row r="40" spans="2:64" s="56" customFormat="1" ht="127.5">
      <c r="B40" s="75">
        <v>37</v>
      </c>
      <c r="C40" s="76" t="s">
        <v>392</v>
      </c>
      <c r="D40" s="76" t="s">
        <v>393</v>
      </c>
      <c r="E40" s="76" t="s">
        <v>175</v>
      </c>
      <c r="F40" s="76" t="s">
        <v>394</v>
      </c>
      <c r="G40" s="81" t="s">
        <v>395</v>
      </c>
      <c r="H40" s="76" t="s">
        <v>376</v>
      </c>
      <c r="I40" s="76" t="s">
        <v>396</v>
      </c>
      <c r="J40" s="76" t="s">
        <v>397</v>
      </c>
      <c r="K40" s="59"/>
      <c r="L40" s="60"/>
      <c r="M40" s="61" t="s">
        <v>179</v>
      </c>
      <c r="N40" s="76" t="s">
        <v>113</v>
      </c>
      <c r="O40" s="63"/>
      <c r="P40" s="63"/>
      <c r="Q40" s="66">
        <v>1</v>
      </c>
      <c r="R40" s="67"/>
      <c r="S40" s="68"/>
      <c r="T40" s="68">
        <v>1</v>
      </c>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3">
        <f t="shared" si="4"/>
        <v>1</v>
      </c>
      <c r="BG40" s="63"/>
      <c r="BH40" s="66"/>
      <c r="BI40" s="68"/>
      <c r="BJ40" s="63">
        <f t="shared" si="5"/>
        <v>0</v>
      </c>
      <c r="BK40" s="73"/>
      <c r="BL40" s="70">
        <v>896</v>
      </c>
    </row>
    <row r="41" spans="2:64" s="56" customFormat="1" ht="89.25">
      <c r="B41" s="75">
        <v>38</v>
      </c>
      <c r="C41" s="76" t="s">
        <v>398</v>
      </c>
      <c r="D41" s="76" t="s">
        <v>399</v>
      </c>
      <c r="E41" s="76" t="s">
        <v>175</v>
      </c>
      <c r="F41" s="76" t="s">
        <v>400</v>
      </c>
      <c r="G41" s="81" t="s">
        <v>183</v>
      </c>
      <c r="H41" s="76" t="s">
        <v>376</v>
      </c>
      <c r="I41" s="76" t="s">
        <v>401</v>
      </c>
      <c r="J41" s="76" t="s">
        <v>402</v>
      </c>
      <c r="K41" s="59"/>
      <c r="L41" s="60"/>
      <c r="M41" s="61" t="s">
        <v>179</v>
      </c>
      <c r="N41" s="76" t="s">
        <v>113</v>
      </c>
      <c r="O41" s="63"/>
      <c r="P41" s="63"/>
      <c r="Q41" s="66"/>
      <c r="R41" s="67"/>
      <c r="S41" s="68"/>
      <c r="T41" s="68"/>
      <c r="U41" s="68"/>
      <c r="V41" s="68"/>
      <c r="W41" s="68"/>
      <c r="X41" s="68"/>
      <c r="Y41" s="68"/>
      <c r="Z41" s="68"/>
      <c r="AA41" s="68"/>
      <c r="AB41" s="68"/>
      <c r="AC41" s="68">
        <v>1</v>
      </c>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3">
        <f t="shared" si="4"/>
        <v>1</v>
      </c>
      <c r="BG41" s="63"/>
      <c r="BH41" s="66"/>
      <c r="BI41" s="68"/>
      <c r="BJ41" s="63">
        <f t="shared" si="5"/>
        <v>0</v>
      </c>
      <c r="BK41" s="71"/>
      <c r="BL41" s="56">
        <v>897</v>
      </c>
    </row>
    <row r="42" spans="2:64" s="56" customFormat="1" ht="76.5">
      <c r="B42" s="75">
        <v>39</v>
      </c>
      <c r="C42" s="76" t="s">
        <v>403</v>
      </c>
      <c r="D42" s="76" t="s">
        <v>404</v>
      </c>
      <c r="E42" s="116" t="s">
        <v>175</v>
      </c>
      <c r="F42" s="76" t="s">
        <v>405</v>
      </c>
      <c r="G42" s="81" t="s">
        <v>183</v>
      </c>
      <c r="H42" s="76" t="s">
        <v>376</v>
      </c>
      <c r="I42" s="76" t="s">
        <v>406</v>
      </c>
      <c r="J42" s="76" t="s">
        <v>407</v>
      </c>
      <c r="K42" s="59"/>
      <c r="L42" s="60"/>
      <c r="M42" s="61" t="s">
        <v>179</v>
      </c>
      <c r="N42" s="116" t="s">
        <v>113</v>
      </c>
      <c r="O42" s="63"/>
      <c r="P42" s="63"/>
      <c r="Q42" s="66"/>
      <c r="R42" s="67"/>
      <c r="S42" s="68"/>
      <c r="T42" s="68"/>
      <c r="U42" s="68"/>
      <c r="V42" s="68"/>
      <c r="W42" s="68"/>
      <c r="X42" s="68"/>
      <c r="Y42" s="68"/>
      <c r="Z42" s="68"/>
      <c r="AA42" s="68"/>
      <c r="AB42" s="68"/>
      <c r="AC42" s="68">
        <v>1</v>
      </c>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3">
        <f t="shared" si="4"/>
        <v>1</v>
      </c>
      <c r="BG42" s="63"/>
      <c r="BH42" s="66"/>
      <c r="BI42" s="68"/>
      <c r="BJ42" s="63">
        <f t="shared" si="5"/>
        <v>0</v>
      </c>
      <c r="BK42" s="65"/>
      <c r="BL42" s="70">
        <v>898</v>
      </c>
    </row>
    <row r="43" spans="2:64" s="56" customFormat="1" ht="76.5">
      <c r="B43" s="82">
        <v>40</v>
      </c>
      <c r="C43" s="113" t="s">
        <v>408</v>
      </c>
      <c r="D43" s="113" t="s">
        <v>409</v>
      </c>
      <c r="E43" s="90" t="s">
        <v>175</v>
      </c>
      <c r="F43" s="113" t="s">
        <v>410</v>
      </c>
      <c r="G43" s="84" t="s">
        <v>183</v>
      </c>
      <c r="H43" s="83" t="s">
        <v>411</v>
      </c>
      <c r="I43" s="83" t="s">
        <v>411</v>
      </c>
      <c r="J43" s="83" t="s">
        <v>412</v>
      </c>
      <c r="K43" s="59"/>
      <c r="L43" s="60"/>
      <c r="M43" s="61" t="s">
        <v>179</v>
      </c>
      <c r="N43" s="90" t="s">
        <v>113</v>
      </c>
      <c r="O43" s="63"/>
      <c r="P43" s="63"/>
      <c r="Q43" s="66"/>
      <c r="R43" s="67"/>
      <c r="S43" s="68">
        <v>1</v>
      </c>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3">
        <f t="shared" si="4"/>
        <v>1</v>
      </c>
      <c r="BG43" s="63"/>
      <c r="BH43" s="66"/>
      <c r="BI43" s="68"/>
      <c r="BJ43" s="63">
        <f t="shared" si="5"/>
        <v>0</v>
      </c>
      <c r="BK43" s="71"/>
      <c r="BL43" s="56">
        <v>899</v>
      </c>
    </row>
    <row r="44" spans="2:64" s="56" customFormat="1" ht="51">
      <c r="B44" s="75">
        <v>41</v>
      </c>
      <c r="C44" s="76" t="s">
        <v>413</v>
      </c>
      <c r="D44" s="76" t="s">
        <v>414</v>
      </c>
      <c r="E44" s="76" t="s">
        <v>175</v>
      </c>
      <c r="F44" s="76" t="s">
        <v>415</v>
      </c>
      <c r="G44" s="81" t="s">
        <v>416</v>
      </c>
      <c r="H44" s="76" t="s">
        <v>411</v>
      </c>
      <c r="I44" s="76" t="s">
        <v>411</v>
      </c>
      <c r="J44" s="117"/>
      <c r="K44" s="59"/>
      <c r="L44" s="60"/>
      <c r="M44" s="61" t="s">
        <v>179</v>
      </c>
      <c r="N44" s="116" t="s">
        <v>113</v>
      </c>
      <c r="O44" s="63"/>
      <c r="P44" s="63"/>
      <c r="Q44" s="66"/>
      <c r="R44" s="67"/>
      <c r="S44" s="68">
        <v>1</v>
      </c>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3">
        <f t="shared" si="4"/>
        <v>1</v>
      </c>
      <c r="BG44" s="63"/>
      <c r="BH44" s="66"/>
      <c r="BI44" s="68"/>
      <c r="BJ44" s="63">
        <f t="shared" si="5"/>
        <v>0</v>
      </c>
      <c r="BK44" s="65"/>
      <c r="BL44" s="70">
        <v>900</v>
      </c>
    </row>
    <row r="45" spans="2:64" s="56" customFormat="1" ht="63.75">
      <c r="B45" s="82">
        <v>42</v>
      </c>
      <c r="C45" s="83" t="s">
        <v>357</v>
      </c>
      <c r="D45" s="113" t="s">
        <v>417</v>
      </c>
      <c r="E45" s="83" t="s">
        <v>175</v>
      </c>
      <c r="F45" s="83" t="s">
        <v>418</v>
      </c>
      <c r="G45" s="84" t="s">
        <v>416</v>
      </c>
      <c r="H45" s="83" t="s">
        <v>411</v>
      </c>
      <c r="I45" s="83" t="s">
        <v>411</v>
      </c>
      <c r="J45" s="113" t="s">
        <v>419</v>
      </c>
      <c r="K45" s="59"/>
      <c r="L45" s="60"/>
      <c r="M45" s="61" t="s">
        <v>179</v>
      </c>
      <c r="N45" s="90" t="s">
        <v>113</v>
      </c>
      <c r="O45" s="63"/>
      <c r="P45" s="63">
        <v>1</v>
      </c>
      <c r="Q45" s="66"/>
      <c r="R45" s="67">
        <v>50</v>
      </c>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3">
        <f t="shared" si="4"/>
        <v>1</v>
      </c>
      <c r="BG45" s="63"/>
      <c r="BH45" s="66"/>
      <c r="BI45" s="68"/>
      <c r="BJ45" s="63">
        <f t="shared" si="5"/>
        <v>0</v>
      </c>
      <c r="BK45" s="71"/>
      <c r="BL45" s="56">
        <v>901</v>
      </c>
    </row>
    <row r="46" spans="2:64" s="56" customFormat="1" ht="76.5">
      <c r="B46" s="82">
        <v>43</v>
      </c>
      <c r="C46" s="83" t="s">
        <v>420</v>
      </c>
      <c r="D46" s="83" t="s">
        <v>421</v>
      </c>
      <c r="E46" s="83" t="s">
        <v>175</v>
      </c>
      <c r="F46" s="83" t="s">
        <v>422</v>
      </c>
      <c r="G46" s="84" t="s">
        <v>183</v>
      </c>
      <c r="H46" s="83" t="s">
        <v>411</v>
      </c>
      <c r="I46" s="83" t="s">
        <v>423</v>
      </c>
      <c r="J46" s="113" t="s">
        <v>424</v>
      </c>
      <c r="K46" s="59"/>
      <c r="L46" s="60"/>
      <c r="M46" s="61" t="s">
        <v>179</v>
      </c>
      <c r="N46" s="90" t="s">
        <v>113</v>
      </c>
      <c r="O46" s="63"/>
      <c r="P46" s="63">
        <v>1</v>
      </c>
      <c r="Q46" s="66"/>
      <c r="R46" s="67">
        <v>150</v>
      </c>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3">
        <f t="shared" si="4"/>
        <v>1</v>
      </c>
      <c r="BG46" s="63"/>
      <c r="BH46" s="66"/>
      <c r="BI46" s="68"/>
      <c r="BJ46" s="63">
        <f t="shared" si="5"/>
        <v>0</v>
      </c>
      <c r="BK46" s="65"/>
      <c r="BL46" s="70">
        <v>902</v>
      </c>
    </row>
    <row r="47" spans="2:64" s="56" customFormat="1" ht="63.75">
      <c r="B47" s="110">
        <v>44</v>
      </c>
      <c r="C47" s="111" t="s">
        <v>425</v>
      </c>
      <c r="D47" s="111" t="s">
        <v>426</v>
      </c>
      <c r="E47" s="111" t="s">
        <v>175</v>
      </c>
      <c r="F47" s="111" t="s">
        <v>359</v>
      </c>
      <c r="G47" s="112" t="s">
        <v>183</v>
      </c>
      <c r="H47" s="111" t="s">
        <v>411</v>
      </c>
      <c r="I47" s="111" t="s">
        <v>423</v>
      </c>
      <c r="J47" s="118" t="s">
        <v>427</v>
      </c>
      <c r="K47" s="59"/>
      <c r="L47" s="60"/>
      <c r="M47" s="61" t="s">
        <v>179</v>
      </c>
      <c r="N47" s="116" t="s">
        <v>113</v>
      </c>
      <c r="O47" s="63"/>
      <c r="P47" s="63"/>
      <c r="Q47" s="66">
        <v>1</v>
      </c>
      <c r="R47" s="67"/>
      <c r="S47" s="68"/>
      <c r="T47" s="68">
        <v>1</v>
      </c>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3">
        <f t="shared" si="4"/>
        <v>1</v>
      </c>
      <c r="BG47" s="63"/>
      <c r="BH47" s="66"/>
      <c r="BI47" s="68"/>
      <c r="BJ47" s="63">
        <f t="shared" si="5"/>
        <v>0</v>
      </c>
      <c r="BK47" s="71"/>
      <c r="BL47" s="56">
        <v>903</v>
      </c>
    </row>
    <row r="48" spans="2:64" s="56" customFormat="1" ht="255">
      <c r="B48" s="82">
        <v>45</v>
      </c>
      <c r="C48" s="83" t="s">
        <v>428</v>
      </c>
      <c r="D48" s="83" t="s">
        <v>429</v>
      </c>
      <c r="E48" s="83" t="s">
        <v>175</v>
      </c>
      <c r="F48" s="83" t="s">
        <v>430</v>
      </c>
      <c r="G48" s="119"/>
      <c r="H48" s="83" t="s">
        <v>431</v>
      </c>
      <c r="I48" s="83" t="s">
        <v>431</v>
      </c>
      <c r="J48" s="83"/>
      <c r="K48" s="59"/>
      <c r="L48" s="60"/>
      <c r="M48" s="61" t="s">
        <v>179</v>
      </c>
      <c r="N48" s="90" t="s">
        <v>113</v>
      </c>
      <c r="O48" s="63"/>
      <c r="P48" s="63"/>
      <c r="Q48" s="66"/>
      <c r="R48" s="67"/>
      <c r="S48" s="68"/>
      <c r="T48" s="68"/>
      <c r="U48" s="68"/>
      <c r="V48" s="68"/>
      <c r="W48" s="68"/>
      <c r="X48" s="68"/>
      <c r="Y48" s="68"/>
      <c r="Z48" s="68"/>
      <c r="AA48" s="68"/>
      <c r="AB48" s="68"/>
      <c r="AC48" s="68"/>
      <c r="AD48" s="68">
        <v>1</v>
      </c>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3">
        <f t="shared" si="4"/>
        <v>1</v>
      </c>
      <c r="BG48" s="63"/>
      <c r="BH48" s="66"/>
      <c r="BI48" s="68"/>
      <c r="BJ48" s="63">
        <f t="shared" si="5"/>
        <v>0</v>
      </c>
      <c r="BK48" s="73"/>
      <c r="BL48" s="70">
        <v>904</v>
      </c>
    </row>
    <row r="49" spans="2:64" s="56" customFormat="1" ht="409.5">
      <c r="B49" s="82">
        <v>46</v>
      </c>
      <c r="C49" s="83" t="s">
        <v>432</v>
      </c>
      <c r="D49" s="83" t="s">
        <v>433</v>
      </c>
      <c r="E49" s="93" t="s">
        <v>175</v>
      </c>
      <c r="F49" s="83" t="s">
        <v>434</v>
      </c>
      <c r="G49" s="91" t="s">
        <v>435</v>
      </c>
      <c r="H49" s="83" t="s">
        <v>431</v>
      </c>
      <c r="I49" s="93" t="s">
        <v>431</v>
      </c>
      <c r="J49" s="83"/>
      <c r="K49" s="59"/>
      <c r="L49" s="60"/>
      <c r="M49" s="61" t="s">
        <v>179</v>
      </c>
      <c r="N49" s="90" t="s">
        <v>113</v>
      </c>
      <c r="O49" s="63"/>
      <c r="P49" s="63"/>
      <c r="Q49" s="66"/>
      <c r="R49" s="67">
        <v>4000</v>
      </c>
      <c r="S49" s="68"/>
      <c r="T49" s="68">
        <v>1</v>
      </c>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3">
        <f t="shared" si="4"/>
        <v>1</v>
      </c>
      <c r="BG49" s="63"/>
      <c r="BH49" s="66"/>
      <c r="BI49" s="68"/>
      <c r="BJ49" s="63">
        <f t="shared" si="5"/>
        <v>0</v>
      </c>
      <c r="BK49" s="65"/>
      <c r="BL49" s="56">
        <v>905</v>
      </c>
    </row>
    <row r="50" spans="2:64" s="56" customFormat="1" ht="178.5">
      <c r="B50" s="82">
        <v>47</v>
      </c>
      <c r="C50" s="83" t="s">
        <v>436</v>
      </c>
      <c r="D50" s="83" t="s">
        <v>437</v>
      </c>
      <c r="E50" s="83" t="s">
        <v>175</v>
      </c>
      <c r="F50" s="83" t="s">
        <v>438</v>
      </c>
      <c r="G50" s="84"/>
      <c r="H50" s="83" t="s">
        <v>431</v>
      </c>
      <c r="I50" s="83" t="s">
        <v>439</v>
      </c>
      <c r="J50" s="83"/>
      <c r="K50" s="59"/>
      <c r="L50" s="60"/>
      <c r="M50" s="61" t="s">
        <v>179</v>
      </c>
      <c r="N50" s="90" t="s">
        <v>113</v>
      </c>
      <c r="O50" s="63"/>
      <c r="P50" s="63">
        <v>1</v>
      </c>
      <c r="Q50" s="66"/>
      <c r="R50" s="67"/>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3">
        <f t="shared" si="4"/>
        <v>1</v>
      </c>
      <c r="BG50" s="63"/>
      <c r="BH50" s="66"/>
      <c r="BI50" s="68"/>
      <c r="BJ50" s="63">
        <f t="shared" si="5"/>
        <v>0</v>
      </c>
      <c r="BK50" s="65"/>
      <c r="BL50" s="70">
        <v>906</v>
      </c>
    </row>
    <row r="51" spans="2:64" s="56" customFormat="1" ht="191.25">
      <c r="B51" s="82">
        <v>48</v>
      </c>
      <c r="C51" s="83" t="s">
        <v>440</v>
      </c>
      <c r="D51" s="83" t="s">
        <v>441</v>
      </c>
      <c r="E51" s="93" t="s">
        <v>175</v>
      </c>
      <c r="F51" s="83" t="s">
        <v>442</v>
      </c>
      <c r="G51" s="120"/>
      <c r="H51" s="83" t="s">
        <v>431</v>
      </c>
      <c r="I51" s="83" t="s">
        <v>443</v>
      </c>
      <c r="J51" s="83"/>
      <c r="K51" s="59"/>
      <c r="L51" s="60"/>
      <c r="M51" s="61" t="s">
        <v>179</v>
      </c>
      <c r="N51" s="90" t="s">
        <v>113</v>
      </c>
      <c r="O51" s="63"/>
      <c r="P51" s="63"/>
      <c r="Q51" s="66"/>
      <c r="R51" s="67"/>
      <c r="S51" s="68"/>
      <c r="T51" s="68"/>
      <c r="U51" s="68"/>
      <c r="V51" s="68"/>
      <c r="W51" s="68"/>
      <c r="X51" s="68"/>
      <c r="Y51" s="68"/>
      <c r="Z51" s="68"/>
      <c r="AA51" s="68"/>
      <c r="AB51" s="68"/>
      <c r="AC51" s="68"/>
      <c r="AD51" s="68">
        <v>1</v>
      </c>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3">
        <f t="shared" si="4"/>
        <v>1</v>
      </c>
      <c r="BG51" s="63"/>
      <c r="BH51" s="66"/>
      <c r="BI51" s="68"/>
      <c r="BJ51" s="63">
        <f t="shared" si="5"/>
        <v>0</v>
      </c>
      <c r="BK51" s="71"/>
      <c r="BL51" s="56">
        <v>907</v>
      </c>
    </row>
    <row r="52" spans="2:64" s="56" customFormat="1" ht="63.75">
      <c r="B52" s="82">
        <v>49</v>
      </c>
      <c r="C52" s="83" t="s">
        <v>444</v>
      </c>
      <c r="D52" s="83" t="s">
        <v>445</v>
      </c>
      <c r="E52" s="83" t="s">
        <v>175</v>
      </c>
      <c r="F52" s="83" t="s">
        <v>446</v>
      </c>
      <c r="G52" s="84" t="s">
        <v>183</v>
      </c>
      <c r="H52" s="83" t="s">
        <v>431</v>
      </c>
      <c r="I52" s="83" t="s">
        <v>447</v>
      </c>
      <c r="J52" s="93"/>
      <c r="K52" s="108"/>
      <c r="L52" s="109"/>
      <c r="M52" s="61" t="s">
        <v>179</v>
      </c>
      <c r="N52" s="90" t="s">
        <v>113</v>
      </c>
      <c r="O52" s="63"/>
      <c r="P52" s="63"/>
      <c r="Q52" s="66"/>
      <c r="R52" s="67"/>
      <c r="S52" s="68"/>
      <c r="T52" s="68"/>
      <c r="U52" s="68"/>
      <c r="V52" s="68"/>
      <c r="W52" s="68"/>
      <c r="X52" s="68"/>
      <c r="Y52" s="68"/>
      <c r="Z52" s="68"/>
      <c r="AA52" s="68"/>
      <c r="AB52" s="68"/>
      <c r="AC52" s="68">
        <v>1</v>
      </c>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3">
        <f t="shared" si="4"/>
        <v>1</v>
      </c>
      <c r="BG52" s="63"/>
      <c r="BH52" s="66"/>
      <c r="BI52" s="68"/>
      <c r="BJ52" s="63">
        <f t="shared" si="5"/>
        <v>0</v>
      </c>
      <c r="BK52" s="73"/>
      <c r="BL52" s="70">
        <v>908</v>
      </c>
    </row>
    <row r="53" spans="2:64" s="56" customFormat="1" ht="204">
      <c r="B53" s="82">
        <v>50</v>
      </c>
      <c r="C53" s="83" t="s">
        <v>448</v>
      </c>
      <c r="D53" s="83" t="s">
        <v>449</v>
      </c>
      <c r="E53" s="83" t="s">
        <v>175</v>
      </c>
      <c r="F53" s="83" t="s">
        <v>450</v>
      </c>
      <c r="G53" s="91" t="s">
        <v>451</v>
      </c>
      <c r="H53" s="83" t="s">
        <v>431</v>
      </c>
      <c r="I53" s="83" t="s">
        <v>452</v>
      </c>
      <c r="J53" s="83"/>
      <c r="K53" s="59"/>
      <c r="L53" s="60"/>
      <c r="M53" s="61" t="s">
        <v>179</v>
      </c>
      <c r="N53" s="90" t="s">
        <v>113</v>
      </c>
      <c r="O53" s="63"/>
      <c r="P53" s="63">
        <v>1</v>
      </c>
      <c r="Q53" s="66"/>
      <c r="R53" s="67"/>
      <c r="S53" s="68"/>
      <c r="T53" s="68"/>
      <c r="U53" s="68"/>
      <c r="V53" s="68"/>
      <c r="W53" s="68"/>
      <c r="X53" s="68"/>
      <c r="Y53" s="68">
        <v>1</v>
      </c>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3">
        <f t="shared" si="4"/>
        <v>2</v>
      </c>
      <c r="BG53" s="63"/>
      <c r="BH53" s="66"/>
      <c r="BI53" s="68"/>
      <c r="BJ53" s="63">
        <f t="shared" si="5"/>
        <v>0</v>
      </c>
      <c r="BK53" s="71"/>
      <c r="BL53" s="56">
        <v>909</v>
      </c>
    </row>
    <row r="54" spans="2:64" s="56" customFormat="1" ht="102">
      <c r="B54" s="82">
        <v>51</v>
      </c>
      <c r="C54" s="76" t="s">
        <v>453</v>
      </c>
      <c r="D54" s="76" t="s">
        <v>454</v>
      </c>
      <c r="E54" s="76" t="s">
        <v>175</v>
      </c>
      <c r="F54" s="94" t="s">
        <v>455</v>
      </c>
      <c r="G54" s="81" t="s">
        <v>456</v>
      </c>
      <c r="H54" s="76" t="s">
        <v>457</v>
      </c>
      <c r="I54" s="76" t="s">
        <v>458</v>
      </c>
      <c r="J54" s="76"/>
      <c r="K54" s="59"/>
      <c r="L54" s="60"/>
      <c r="M54" s="61" t="s">
        <v>179</v>
      </c>
      <c r="N54" s="116" t="s">
        <v>113</v>
      </c>
      <c r="O54" s="63"/>
      <c r="P54" s="63"/>
      <c r="Q54" s="66">
        <v>1</v>
      </c>
      <c r="R54" s="67"/>
      <c r="S54" s="68"/>
      <c r="T54" s="68">
        <v>1</v>
      </c>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3">
        <f t="shared" si="4"/>
        <v>1</v>
      </c>
      <c r="BG54" s="63"/>
      <c r="BH54" s="66"/>
      <c r="BI54" s="68"/>
      <c r="BJ54" s="63">
        <f t="shared" si="5"/>
        <v>0</v>
      </c>
      <c r="BK54" s="73"/>
      <c r="BL54" s="70">
        <v>910</v>
      </c>
    </row>
    <row r="55" spans="2:64" s="56" customFormat="1" ht="76.5">
      <c r="B55" s="82">
        <v>52</v>
      </c>
      <c r="C55" s="76" t="s">
        <v>459</v>
      </c>
      <c r="D55" s="76" t="s">
        <v>460</v>
      </c>
      <c r="E55" s="76" t="s">
        <v>175</v>
      </c>
      <c r="F55" s="76" t="s">
        <v>461</v>
      </c>
      <c r="G55" s="81" t="s">
        <v>183</v>
      </c>
      <c r="H55" s="76" t="s">
        <v>457</v>
      </c>
      <c r="I55" s="76" t="s">
        <v>458</v>
      </c>
      <c r="J55" s="76"/>
      <c r="K55" s="59"/>
      <c r="L55" s="60"/>
      <c r="M55" s="61" t="s">
        <v>179</v>
      </c>
      <c r="N55" s="116" t="s">
        <v>113</v>
      </c>
      <c r="O55" s="63"/>
      <c r="P55" s="63"/>
      <c r="Q55" s="66"/>
      <c r="R55" s="67"/>
      <c r="S55" s="68"/>
      <c r="T55" s="68"/>
      <c r="U55" s="68"/>
      <c r="V55" s="68"/>
      <c r="W55" s="68"/>
      <c r="X55" s="68"/>
      <c r="Y55" s="68">
        <v>1</v>
      </c>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3">
        <f t="shared" ref="BF55:BF118" si="6">SUM(O55:BE55)-Q55-R55-BB55-BC55</f>
        <v>1</v>
      </c>
      <c r="BG55" s="63"/>
      <c r="BH55" s="66"/>
      <c r="BI55" s="68"/>
      <c r="BJ55" s="63">
        <f t="shared" ref="BJ55:BJ118" si="7">SUM(BG55:BI55)</f>
        <v>0</v>
      </c>
      <c r="BK55" s="71"/>
      <c r="BL55" s="56">
        <v>911</v>
      </c>
    </row>
    <row r="56" spans="2:64" s="56" customFormat="1" ht="102">
      <c r="B56" s="82">
        <v>53</v>
      </c>
      <c r="C56" s="76" t="s">
        <v>357</v>
      </c>
      <c r="D56" s="76" t="s">
        <v>462</v>
      </c>
      <c r="E56" s="76" t="s">
        <v>175</v>
      </c>
      <c r="F56" s="76" t="s">
        <v>463</v>
      </c>
      <c r="G56" s="81" t="s">
        <v>183</v>
      </c>
      <c r="H56" s="76" t="s">
        <v>457</v>
      </c>
      <c r="I56" s="76" t="s">
        <v>458</v>
      </c>
      <c r="J56" s="76"/>
      <c r="K56" s="59"/>
      <c r="L56" s="60"/>
      <c r="M56" s="61" t="s">
        <v>179</v>
      </c>
      <c r="N56" s="116" t="s">
        <v>113</v>
      </c>
      <c r="O56" s="63"/>
      <c r="P56" s="63">
        <v>1</v>
      </c>
      <c r="Q56" s="66"/>
      <c r="R56" s="67">
        <v>153</v>
      </c>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3">
        <f t="shared" si="6"/>
        <v>1</v>
      </c>
      <c r="BG56" s="63"/>
      <c r="BH56" s="66"/>
      <c r="BI56" s="68"/>
      <c r="BJ56" s="63">
        <f t="shared" si="7"/>
        <v>0</v>
      </c>
      <c r="BK56" s="65"/>
      <c r="BL56" s="70">
        <v>912</v>
      </c>
    </row>
    <row r="57" spans="2:64" s="56" customFormat="1" ht="38.25">
      <c r="B57" s="82">
        <v>54</v>
      </c>
      <c r="C57" s="76" t="s">
        <v>464</v>
      </c>
      <c r="D57" s="76" t="s">
        <v>465</v>
      </c>
      <c r="E57" s="76" t="s">
        <v>175</v>
      </c>
      <c r="F57" s="76" t="s">
        <v>359</v>
      </c>
      <c r="G57" s="81" t="s">
        <v>183</v>
      </c>
      <c r="H57" s="76" t="s">
        <v>466</v>
      </c>
      <c r="I57" s="76" t="s">
        <v>466</v>
      </c>
      <c r="J57" s="94"/>
      <c r="K57" s="87"/>
      <c r="L57" s="88"/>
      <c r="M57" s="61" t="s">
        <v>179</v>
      </c>
      <c r="N57" s="116" t="s">
        <v>113</v>
      </c>
      <c r="O57" s="63"/>
      <c r="P57" s="63"/>
      <c r="Q57" s="66">
        <v>1</v>
      </c>
      <c r="R57" s="67"/>
      <c r="S57" s="68"/>
      <c r="T57" s="68">
        <v>1</v>
      </c>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3">
        <f t="shared" si="6"/>
        <v>1</v>
      </c>
      <c r="BG57" s="63"/>
      <c r="BH57" s="66"/>
      <c r="BI57" s="68"/>
      <c r="BJ57" s="63">
        <f t="shared" si="7"/>
        <v>0</v>
      </c>
      <c r="BK57" s="71"/>
      <c r="BL57" s="56">
        <v>913</v>
      </c>
    </row>
    <row r="58" spans="2:64" s="56" customFormat="1" ht="229.5">
      <c r="B58" s="82">
        <v>55</v>
      </c>
      <c r="C58" s="76" t="s">
        <v>467</v>
      </c>
      <c r="D58" s="76" t="s">
        <v>468</v>
      </c>
      <c r="E58" s="76" t="s">
        <v>175</v>
      </c>
      <c r="F58" s="76" t="s">
        <v>469</v>
      </c>
      <c r="G58" s="81" t="s">
        <v>470</v>
      </c>
      <c r="H58" s="94" t="s">
        <v>466</v>
      </c>
      <c r="I58" s="76" t="s">
        <v>466</v>
      </c>
      <c r="J58" s="76"/>
      <c r="K58" s="59"/>
      <c r="L58" s="60"/>
      <c r="M58" s="61" t="s">
        <v>179</v>
      </c>
      <c r="N58" s="116" t="s">
        <v>113</v>
      </c>
      <c r="O58" s="63">
        <v>1</v>
      </c>
      <c r="P58" s="63"/>
      <c r="Q58" s="66"/>
      <c r="R58" s="67">
        <v>100</v>
      </c>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3">
        <f t="shared" si="6"/>
        <v>1</v>
      </c>
      <c r="BG58" s="63"/>
      <c r="BH58" s="66"/>
      <c r="BI58" s="68"/>
      <c r="BJ58" s="63">
        <f t="shared" si="7"/>
        <v>0</v>
      </c>
      <c r="BK58" s="73"/>
      <c r="BL58" s="70">
        <v>914</v>
      </c>
    </row>
    <row r="59" spans="2:64" s="56" customFormat="1" ht="216.75">
      <c r="B59" s="82">
        <v>56</v>
      </c>
      <c r="C59" s="76" t="s">
        <v>471</v>
      </c>
      <c r="D59" s="76" t="s">
        <v>472</v>
      </c>
      <c r="E59" s="76" t="s">
        <v>175</v>
      </c>
      <c r="F59" s="76" t="s">
        <v>473</v>
      </c>
      <c r="G59" s="81" t="s">
        <v>183</v>
      </c>
      <c r="H59" s="111" t="s">
        <v>466</v>
      </c>
      <c r="I59" s="111" t="s">
        <v>466</v>
      </c>
      <c r="J59" s="76"/>
      <c r="K59" s="59"/>
      <c r="L59" s="60"/>
      <c r="M59" s="61" t="s">
        <v>179</v>
      </c>
      <c r="N59" s="116" t="s">
        <v>113</v>
      </c>
      <c r="O59" s="63"/>
      <c r="P59" s="63"/>
      <c r="Q59" s="66">
        <v>1</v>
      </c>
      <c r="R59" s="67">
        <v>2000</v>
      </c>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3">
        <f t="shared" si="6"/>
        <v>0</v>
      </c>
      <c r="BG59" s="63"/>
      <c r="BH59" s="66"/>
      <c r="BI59" s="68"/>
      <c r="BJ59" s="63">
        <f t="shared" si="7"/>
        <v>0</v>
      </c>
      <c r="BK59" s="65"/>
      <c r="BL59" s="56">
        <v>915</v>
      </c>
    </row>
    <row r="60" spans="2:64" s="56" customFormat="1" ht="38.25">
      <c r="B60" s="82">
        <v>57</v>
      </c>
      <c r="C60" s="76" t="s">
        <v>474</v>
      </c>
      <c r="D60" s="94" t="s">
        <v>475</v>
      </c>
      <c r="E60" s="76" t="s">
        <v>175</v>
      </c>
      <c r="F60" s="76" t="s">
        <v>476</v>
      </c>
      <c r="G60" s="121" t="s">
        <v>183</v>
      </c>
      <c r="H60" s="76" t="s">
        <v>466</v>
      </c>
      <c r="I60" s="76" t="s">
        <v>466</v>
      </c>
      <c r="J60" s="122"/>
      <c r="K60" s="123"/>
      <c r="L60" s="124"/>
      <c r="M60" s="61" t="s">
        <v>179</v>
      </c>
      <c r="N60" s="116" t="s">
        <v>113</v>
      </c>
      <c r="O60" s="63"/>
      <c r="P60" s="63"/>
      <c r="Q60" s="66"/>
      <c r="R60" s="67"/>
      <c r="S60" s="68"/>
      <c r="T60" s="68"/>
      <c r="U60" s="68"/>
      <c r="V60" s="68"/>
      <c r="W60" s="68"/>
      <c r="X60" s="68"/>
      <c r="Y60" s="68"/>
      <c r="Z60" s="68"/>
      <c r="AA60" s="68"/>
      <c r="AB60" s="68"/>
      <c r="AC60" s="68"/>
      <c r="AD60" s="68">
        <v>1</v>
      </c>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3">
        <f t="shared" si="6"/>
        <v>1</v>
      </c>
      <c r="BG60" s="63"/>
      <c r="BH60" s="66"/>
      <c r="BI60" s="68"/>
      <c r="BJ60" s="63">
        <f t="shared" si="7"/>
        <v>0</v>
      </c>
      <c r="BK60" s="65"/>
      <c r="BL60" s="70">
        <v>916</v>
      </c>
    </row>
    <row r="61" spans="2:64" s="56" customFormat="1" ht="280.5">
      <c r="B61" s="82">
        <v>58</v>
      </c>
      <c r="C61" s="76" t="s">
        <v>357</v>
      </c>
      <c r="D61" s="76" t="s">
        <v>477</v>
      </c>
      <c r="E61" s="76" t="s">
        <v>175</v>
      </c>
      <c r="F61" s="76" t="s">
        <v>478</v>
      </c>
      <c r="G61" s="81" t="s">
        <v>479</v>
      </c>
      <c r="H61" s="77" t="s">
        <v>466</v>
      </c>
      <c r="I61" s="77" t="s">
        <v>480</v>
      </c>
      <c r="J61" s="76"/>
      <c r="K61" s="59"/>
      <c r="L61" s="60"/>
      <c r="M61" s="61" t="s">
        <v>179</v>
      </c>
      <c r="N61" s="116" t="s">
        <v>113</v>
      </c>
      <c r="O61" s="63"/>
      <c r="P61" s="63">
        <v>1</v>
      </c>
      <c r="Q61" s="66"/>
      <c r="R61" s="67">
        <v>153</v>
      </c>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3">
        <f t="shared" si="6"/>
        <v>1</v>
      </c>
      <c r="BG61" s="63"/>
      <c r="BH61" s="66"/>
      <c r="BI61" s="68"/>
      <c r="BJ61" s="63">
        <f t="shared" si="7"/>
        <v>0</v>
      </c>
      <c r="BK61" s="65"/>
      <c r="BL61" s="56">
        <v>917</v>
      </c>
    </row>
    <row r="62" spans="2:64" s="56" customFormat="1" ht="63.75">
      <c r="B62" s="82">
        <v>59</v>
      </c>
      <c r="C62" s="76" t="s">
        <v>481</v>
      </c>
      <c r="D62" s="76" t="s">
        <v>482</v>
      </c>
      <c r="E62" s="76" t="s">
        <v>175</v>
      </c>
      <c r="F62" s="76" t="s">
        <v>483</v>
      </c>
      <c r="G62" s="105" t="s">
        <v>183</v>
      </c>
      <c r="H62" s="76" t="s">
        <v>480</v>
      </c>
      <c r="I62" s="76" t="s">
        <v>480</v>
      </c>
      <c r="J62" s="76"/>
      <c r="K62" s="59"/>
      <c r="L62" s="60"/>
      <c r="M62" s="61" t="s">
        <v>179</v>
      </c>
      <c r="N62" s="116" t="s">
        <v>113</v>
      </c>
      <c r="O62" s="63"/>
      <c r="P62" s="63"/>
      <c r="Q62" s="66"/>
      <c r="R62" s="67"/>
      <c r="S62" s="68"/>
      <c r="T62" s="68"/>
      <c r="U62" s="68"/>
      <c r="V62" s="68"/>
      <c r="W62" s="68"/>
      <c r="X62" s="68"/>
      <c r="Y62" s="68"/>
      <c r="Z62" s="68"/>
      <c r="AA62" s="68"/>
      <c r="AB62" s="68"/>
      <c r="AC62" s="68">
        <v>1</v>
      </c>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3">
        <f t="shared" si="6"/>
        <v>1</v>
      </c>
      <c r="BG62" s="63"/>
      <c r="BH62" s="66"/>
      <c r="BI62" s="68"/>
      <c r="BJ62" s="63">
        <f t="shared" si="7"/>
        <v>0</v>
      </c>
      <c r="BK62" s="73"/>
      <c r="BL62" s="70">
        <v>918</v>
      </c>
    </row>
    <row r="63" spans="2:64" s="56" customFormat="1" ht="102">
      <c r="B63" s="82">
        <v>60</v>
      </c>
      <c r="C63" s="76" t="s">
        <v>484</v>
      </c>
      <c r="D63" s="76" t="s">
        <v>482</v>
      </c>
      <c r="E63" s="76" t="s">
        <v>175</v>
      </c>
      <c r="F63" s="76" t="s">
        <v>485</v>
      </c>
      <c r="G63" s="81" t="s">
        <v>486</v>
      </c>
      <c r="H63" s="94" t="s">
        <v>480</v>
      </c>
      <c r="I63" s="76" t="s">
        <v>480</v>
      </c>
      <c r="J63" s="76" t="s">
        <v>487</v>
      </c>
      <c r="K63" s="59"/>
      <c r="L63" s="60"/>
      <c r="M63" s="61" t="s">
        <v>179</v>
      </c>
      <c r="N63" s="116" t="s">
        <v>113</v>
      </c>
      <c r="O63" s="63"/>
      <c r="P63" s="63"/>
      <c r="Q63" s="66">
        <v>1</v>
      </c>
      <c r="R63" s="67">
        <v>1000</v>
      </c>
      <c r="S63" s="68"/>
      <c r="T63" s="68">
        <v>1</v>
      </c>
      <c r="U63" s="68"/>
      <c r="V63" s="68"/>
      <c r="W63" s="68"/>
      <c r="X63" s="68"/>
      <c r="Y63" s="68"/>
      <c r="Z63" s="68"/>
      <c r="AA63" s="68"/>
      <c r="AB63" s="68"/>
      <c r="AC63" s="68"/>
      <c r="AD63" s="68"/>
      <c r="AE63" s="68"/>
      <c r="AF63" s="68"/>
      <c r="AG63" s="68"/>
      <c r="AH63" s="68"/>
      <c r="AI63" s="68">
        <v>1</v>
      </c>
      <c r="AJ63" s="68"/>
      <c r="AK63" s="68"/>
      <c r="AL63" s="68"/>
      <c r="AM63" s="68"/>
      <c r="AN63" s="68"/>
      <c r="AO63" s="68"/>
      <c r="AP63" s="68"/>
      <c r="AQ63" s="68"/>
      <c r="AR63" s="68"/>
      <c r="AS63" s="68"/>
      <c r="AT63" s="68"/>
      <c r="AU63" s="68"/>
      <c r="AV63" s="68"/>
      <c r="AW63" s="68"/>
      <c r="AX63" s="68"/>
      <c r="AY63" s="68"/>
      <c r="AZ63" s="68"/>
      <c r="BA63" s="68"/>
      <c r="BB63" s="68"/>
      <c r="BC63" s="68"/>
      <c r="BD63" s="68"/>
      <c r="BE63" s="68"/>
      <c r="BF63" s="63">
        <f t="shared" si="6"/>
        <v>2</v>
      </c>
      <c r="BG63" s="63"/>
      <c r="BH63" s="66"/>
      <c r="BI63" s="68"/>
      <c r="BJ63" s="63">
        <f t="shared" si="7"/>
        <v>0</v>
      </c>
      <c r="BK63" s="71"/>
      <c r="BL63" s="56">
        <v>919</v>
      </c>
    </row>
    <row r="64" spans="2:64" s="56" customFormat="1" ht="63.75">
      <c r="B64" s="82">
        <v>61</v>
      </c>
      <c r="C64" s="76" t="s">
        <v>488</v>
      </c>
      <c r="D64" s="76" t="s">
        <v>489</v>
      </c>
      <c r="E64" s="76" t="s">
        <v>175</v>
      </c>
      <c r="F64" s="76" t="s">
        <v>490</v>
      </c>
      <c r="G64" s="105" t="s">
        <v>183</v>
      </c>
      <c r="H64" s="76" t="s">
        <v>491</v>
      </c>
      <c r="I64" s="76" t="s">
        <v>492</v>
      </c>
      <c r="J64" s="76" t="s">
        <v>487</v>
      </c>
      <c r="K64" s="59"/>
      <c r="L64" s="60"/>
      <c r="M64" s="61" t="s">
        <v>179</v>
      </c>
      <c r="N64" s="116" t="s">
        <v>113</v>
      </c>
      <c r="O64" s="63"/>
      <c r="P64" s="63"/>
      <c r="Q64" s="66"/>
      <c r="R64" s="67"/>
      <c r="S64" s="68"/>
      <c r="T64" s="68"/>
      <c r="U64" s="68"/>
      <c r="V64" s="68"/>
      <c r="W64" s="68"/>
      <c r="X64" s="68"/>
      <c r="Y64" s="68"/>
      <c r="Z64" s="68"/>
      <c r="AA64" s="68"/>
      <c r="AB64" s="68">
        <v>1</v>
      </c>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3">
        <f t="shared" si="6"/>
        <v>1</v>
      </c>
      <c r="BG64" s="63"/>
      <c r="BH64" s="66"/>
      <c r="BI64" s="68"/>
      <c r="BJ64" s="63">
        <f t="shared" si="7"/>
        <v>0</v>
      </c>
      <c r="BK64" s="65"/>
      <c r="BL64" s="70">
        <v>920</v>
      </c>
    </row>
    <row r="65" spans="2:64" s="56" customFormat="1" ht="63.75">
      <c r="B65" s="82">
        <v>62</v>
      </c>
      <c r="C65" s="76" t="s">
        <v>493</v>
      </c>
      <c r="D65" s="76" t="s">
        <v>494</v>
      </c>
      <c r="E65" s="76" t="s">
        <v>175</v>
      </c>
      <c r="F65" s="76" t="s">
        <v>495</v>
      </c>
      <c r="G65" s="105" t="s">
        <v>183</v>
      </c>
      <c r="H65" s="76" t="s">
        <v>491</v>
      </c>
      <c r="I65" s="76" t="s">
        <v>480</v>
      </c>
      <c r="J65" s="76"/>
      <c r="K65" s="59"/>
      <c r="L65" s="60"/>
      <c r="M65" s="61" t="s">
        <v>179</v>
      </c>
      <c r="N65" s="116" t="s">
        <v>113</v>
      </c>
      <c r="O65" s="63"/>
      <c r="P65" s="63"/>
      <c r="Q65" s="66"/>
      <c r="R65" s="67"/>
      <c r="S65" s="68"/>
      <c r="T65" s="68"/>
      <c r="U65" s="68"/>
      <c r="V65" s="68"/>
      <c r="W65" s="68"/>
      <c r="X65" s="68"/>
      <c r="Y65" s="68"/>
      <c r="Z65" s="68"/>
      <c r="AA65" s="68"/>
      <c r="AB65" s="68"/>
      <c r="AC65" s="68"/>
      <c r="AD65" s="68">
        <v>1</v>
      </c>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3">
        <f t="shared" si="6"/>
        <v>1</v>
      </c>
      <c r="BG65" s="63"/>
      <c r="BH65" s="66"/>
      <c r="BI65" s="68"/>
      <c r="BJ65" s="63">
        <f t="shared" si="7"/>
        <v>0</v>
      </c>
      <c r="BK65" s="65"/>
      <c r="BL65" s="56">
        <v>921</v>
      </c>
    </row>
    <row r="66" spans="2:64" s="56" customFormat="1" ht="51">
      <c r="B66" s="82">
        <v>63</v>
      </c>
      <c r="C66" s="83" t="s">
        <v>359</v>
      </c>
      <c r="D66" s="93" t="s">
        <v>496</v>
      </c>
      <c r="E66" s="83" t="s">
        <v>497</v>
      </c>
      <c r="F66" s="83" t="s">
        <v>498</v>
      </c>
      <c r="G66" s="125" t="s">
        <v>183</v>
      </c>
      <c r="H66" s="83" t="s">
        <v>499</v>
      </c>
      <c r="I66" s="83" t="s">
        <v>499</v>
      </c>
      <c r="J66" s="83" t="s">
        <v>500</v>
      </c>
      <c r="K66" s="59"/>
      <c r="L66" s="60"/>
      <c r="M66" s="61" t="s">
        <v>179</v>
      </c>
      <c r="N66" s="90" t="s">
        <v>113</v>
      </c>
      <c r="O66" s="63"/>
      <c r="P66" s="63"/>
      <c r="Q66" s="66"/>
      <c r="R66" s="67"/>
      <c r="S66" s="68"/>
      <c r="T66" s="68">
        <v>1</v>
      </c>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3">
        <f t="shared" si="6"/>
        <v>1</v>
      </c>
      <c r="BG66" s="63"/>
      <c r="BH66" s="66"/>
      <c r="BI66" s="68"/>
      <c r="BJ66" s="63">
        <f t="shared" si="7"/>
        <v>0</v>
      </c>
      <c r="BK66" s="73"/>
      <c r="BL66" s="70">
        <v>922</v>
      </c>
    </row>
    <row r="67" spans="2:64" s="56" customFormat="1" ht="63.75">
      <c r="B67" s="126">
        <v>64</v>
      </c>
      <c r="C67" s="111" t="s">
        <v>501</v>
      </c>
      <c r="D67" s="92" t="s">
        <v>502</v>
      </c>
      <c r="E67" s="111" t="s">
        <v>175</v>
      </c>
      <c r="F67" s="111" t="s">
        <v>503</v>
      </c>
      <c r="G67" s="127" t="s">
        <v>183</v>
      </c>
      <c r="H67" s="92" t="s">
        <v>499</v>
      </c>
      <c r="I67" s="92" t="s">
        <v>499</v>
      </c>
      <c r="J67" s="111"/>
      <c r="K67" s="59"/>
      <c r="L67" s="60"/>
      <c r="M67" s="61" t="s">
        <v>179</v>
      </c>
      <c r="N67" s="90" t="s">
        <v>113</v>
      </c>
      <c r="O67" s="63"/>
      <c r="P67" s="63"/>
      <c r="Q67" s="66"/>
      <c r="R67" s="67"/>
      <c r="S67" s="68"/>
      <c r="T67" s="68">
        <v>1</v>
      </c>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3">
        <f t="shared" si="6"/>
        <v>1</v>
      </c>
      <c r="BG67" s="63"/>
      <c r="BH67" s="66"/>
      <c r="BI67" s="68"/>
      <c r="BJ67" s="63">
        <f t="shared" si="7"/>
        <v>0</v>
      </c>
      <c r="BK67" s="71"/>
      <c r="BL67" s="56">
        <v>923</v>
      </c>
    </row>
    <row r="68" spans="2:64" s="56" customFormat="1" ht="38.25">
      <c r="B68" s="82">
        <v>65</v>
      </c>
      <c r="C68" s="76" t="s">
        <v>504</v>
      </c>
      <c r="D68" s="76" t="s">
        <v>505</v>
      </c>
      <c r="E68" s="76" t="s">
        <v>175</v>
      </c>
      <c r="F68" s="76" t="s">
        <v>483</v>
      </c>
      <c r="G68" s="105" t="s">
        <v>183</v>
      </c>
      <c r="H68" s="76" t="s">
        <v>499</v>
      </c>
      <c r="I68" s="76" t="s">
        <v>499</v>
      </c>
      <c r="J68" s="76" t="s">
        <v>506</v>
      </c>
      <c r="K68" s="59"/>
      <c r="L68" s="60"/>
      <c r="M68" s="61" t="s">
        <v>179</v>
      </c>
      <c r="N68" s="116" t="s">
        <v>113</v>
      </c>
      <c r="O68" s="63"/>
      <c r="P68" s="63"/>
      <c r="Q68" s="66"/>
      <c r="R68" s="67"/>
      <c r="S68" s="68"/>
      <c r="T68" s="68"/>
      <c r="U68" s="68"/>
      <c r="V68" s="68"/>
      <c r="W68" s="68"/>
      <c r="X68" s="68"/>
      <c r="Y68" s="68"/>
      <c r="Z68" s="68"/>
      <c r="AA68" s="68"/>
      <c r="AB68" s="68"/>
      <c r="AC68" s="68">
        <v>1</v>
      </c>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3">
        <f t="shared" si="6"/>
        <v>1</v>
      </c>
      <c r="BG68" s="63"/>
      <c r="BH68" s="66"/>
      <c r="BI68" s="68"/>
      <c r="BJ68" s="63">
        <f t="shared" si="7"/>
        <v>0</v>
      </c>
      <c r="BK68" s="65"/>
      <c r="BL68" s="70">
        <v>924</v>
      </c>
    </row>
    <row r="69" spans="2:64" s="56" customFormat="1" ht="51">
      <c r="B69" s="82">
        <v>67</v>
      </c>
      <c r="C69" s="76" t="s">
        <v>507</v>
      </c>
      <c r="D69" s="76" t="s">
        <v>508</v>
      </c>
      <c r="E69" s="76" t="s">
        <v>175</v>
      </c>
      <c r="F69" s="76" t="s">
        <v>509</v>
      </c>
      <c r="G69" s="105" t="s">
        <v>183</v>
      </c>
      <c r="H69" s="76" t="s">
        <v>510</v>
      </c>
      <c r="I69" s="76" t="s">
        <v>510</v>
      </c>
      <c r="J69" s="76"/>
      <c r="K69" s="59"/>
      <c r="L69" s="60"/>
      <c r="M69" s="61" t="s">
        <v>179</v>
      </c>
      <c r="N69" s="116" t="s">
        <v>113</v>
      </c>
      <c r="O69" s="63"/>
      <c r="P69" s="63"/>
      <c r="Q69" s="66"/>
      <c r="R69" s="67"/>
      <c r="S69" s="68"/>
      <c r="T69" s="68"/>
      <c r="U69" s="68"/>
      <c r="V69" s="68"/>
      <c r="W69" s="68"/>
      <c r="X69" s="68"/>
      <c r="Y69" s="68"/>
      <c r="Z69" s="68"/>
      <c r="AA69" s="68"/>
      <c r="AB69" s="68"/>
      <c r="AC69" s="68">
        <v>2</v>
      </c>
      <c r="AD69" s="68">
        <v>1</v>
      </c>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3">
        <f t="shared" si="6"/>
        <v>3</v>
      </c>
      <c r="BG69" s="63"/>
      <c r="BH69" s="66"/>
      <c r="BI69" s="68"/>
      <c r="BJ69" s="63">
        <f t="shared" si="7"/>
        <v>0</v>
      </c>
      <c r="BK69" s="65"/>
      <c r="BL69" s="56">
        <v>925</v>
      </c>
    </row>
    <row r="70" spans="2:64" s="56" customFormat="1" ht="89.25">
      <c r="B70" s="82">
        <v>68</v>
      </c>
      <c r="C70" s="83" t="s">
        <v>511</v>
      </c>
      <c r="D70" s="83" t="s">
        <v>512</v>
      </c>
      <c r="E70" s="83" t="s">
        <v>175</v>
      </c>
      <c r="F70" s="83" t="s">
        <v>513</v>
      </c>
      <c r="G70" s="125" t="s">
        <v>183</v>
      </c>
      <c r="H70" s="83" t="s">
        <v>510</v>
      </c>
      <c r="I70" s="83" t="s">
        <v>510</v>
      </c>
      <c r="J70" s="83"/>
      <c r="K70" s="59"/>
      <c r="L70" s="60"/>
      <c r="M70" s="61" t="s">
        <v>179</v>
      </c>
      <c r="N70" s="90" t="s">
        <v>113</v>
      </c>
      <c r="O70" s="63"/>
      <c r="P70" s="63"/>
      <c r="Q70" s="66"/>
      <c r="R70" s="67"/>
      <c r="S70" s="68"/>
      <c r="T70" s="68"/>
      <c r="U70" s="68"/>
      <c r="V70" s="68"/>
      <c r="W70" s="68"/>
      <c r="X70" s="68"/>
      <c r="Y70" s="68"/>
      <c r="Z70" s="68"/>
      <c r="AA70" s="68"/>
      <c r="AB70" s="68"/>
      <c r="AC70" s="68">
        <v>1</v>
      </c>
      <c r="AD70" s="68">
        <v>1</v>
      </c>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3">
        <f t="shared" si="6"/>
        <v>2</v>
      </c>
      <c r="BG70" s="63"/>
      <c r="BH70" s="66"/>
      <c r="BI70" s="68"/>
      <c r="BJ70" s="63">
        <f t="shared" si="7"/>
        <v>0</v>
      </c>
      <c r="BK70" s="71"/>
      <c r="BL70" s="70">
        <v>926</v>
      </c>
    </row>
    <row r="71" spans="2:64" s="56" customFormat="1" ht="76.5">
      <c r="B71" s="82">
        <v>69</v>
      </c>
      <c r="C71" s="83" t="s">
        <v>514</v>
      </c>
      <c r="D71" s="83" t="s">
        <v>515</v>
      </c>
      <c r="E71" s="83" t="s">
        <v>175</v>
      </c>
      <c r="F71" s="83" t="s">
        <v>516</v>
      </c>
      <c r="G71" s="125" t="s">
        <v>183</v>
      </c>
      <c r="H71" s="83" t="s">
        <v>510</v>
      </c>
      <c r="I71" s="83" t="s">
        <v>510</v>
      </c>
      <c r="J71" s="83" t="s">
        <v>517</v>
      </c>
      <c r="K71" s="59"/>
      <c r="L71" s="60"/>
      <c r="M71" s="61" t="s">
        <v>179</v>
      </c>
      <c r="N71" s="90" t="s">
        <v>113</v>
      </c>
      <c r="O71" s="63"/>
      <c r="P71" s="63"/>
      <c r="Q71" s="66">
        <v>1</v>
      </c>
      <c r="R71" s="67"/>
      <c r="S71" s="68"/>
      <c r="T71" s="68">
        <v>1</v>
      </c>
      <c r="U71" s="68">
        <v>2</v>
      </c>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3">
        <f t="shared" si="6"/>
        <v>3</v>
      </c>
      <c r="BG71" s="63"/>
      <c r="BH71" s="66"/>
      <c r="BI71" s="68"/>
      <c r="BJ71" s="63">
        <f t="shared" si="7"/>
        <v>0</v>
      </c>
      <c r="BK71" s="73"/>
      <c r="BL71" s="56">
        <v>927</v>
      </c>
    </row>
    <row r="72" spans="2:64" s="56" customFormat="1" ht="51">
      <c r="B72" s="126">
        <v>70</v>
      </c>
      <c r="C72" s="111" t="s">
        <v>518</v>
      </c>
      <c r="D72" s="111" t="s">
        <v>519</v>
      </c>
      <c r="E72" s="94" t="s">
        <v>175</v>
      </c>
      <c r="F72" s="111" t="s">
        <v>483</v>
      </c>
      <c r="G72" s="128" t="s">
        <v>183</v>
      </c>
      <c r="H72" s="111" t="s">
        <v>520</v>
      </c>
      <c r="I72" s="111" t="s">
        <v>520</v>
      </c>
      <c r="J72" s="111" t="s">
        <v>521</v>
      </c>
      <c r="K72" s="59"/>
      <c r="L72" s="60"/>
      <c r="M72" s="61" t="s">
        <v>179</v>
      </c>
      <c r="N72" s="116" t="s">
        <v>113</v>
      </c>
      <c r="O72" s="63"/>
      <c r="P72" s="63"/>
      <c r="Q72" s="66"/>
      <c r="R72" s="67"/>
      <c r="S72" s="68"/>
      <c r="T72" s="68"/>
      <c r="U72" s="68"/>
      <c r="V72" s="68"/>
      <c r="W72" s="68"/>
      <c r="X72" s="68"/>
      <c r="Y72" s="68"/>
      <c r="Z72" s="68"/>
      <c r="AA72" s="68"/>
      <c r="AB72" s="68"/>
      <c r="AC72" s="68">
        <v>1</v>
      </c>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3">
        <f t="shared" si="6"/>
        <v>1</v>
      </c>
      <c r="BG72" s="63"/>
      <c r="BH72" s="66"/>
      <c r="BI72" s="68"/>
      <c r="BJ72" s="63">
        <f t="shared" si="7"/>
        <v>0</v>
      </c>
      <c r="BK72" s="65"/>
      <c r="BL72" s="70">
        <v>928</v>
      </c>
    </row>
    <row r="73" spans="2:64" s="56" customFormat="1" ht="51">
      <c r="B73" s="82">
        <v>71</v>
      </c>
      <c r="C73" s="76" t="s">
        <v>413</v>
      </c>
      <c r="D73" s="76" t="s">
        <v>522</v>
      </c>
      <c r="E73" s="76" t="s">
        <v>175</v>
      </c>
      <c r="F73" s="76" t="s">
        <v>523</v>
      </c>
      <c r="G73" s="105" t="s">
        <v>183</v>
      </c>
      <c r="H73" s="76" t="s">
        <v>520</v>
      </c>
      <c r="I73" s="76" t="s">
        <v>520</v>
      </c>
      <c r="J73" s="76"/>
      <c r="K73" s="59"/>
      <c r="L73" s="60"/>
      <c r="M73" s="61" t="s">
        <v>179</v>
      </c>
      <c r="N73" s="116" t="s">
        <v>113</v>
      </c>
      <c r="O73" s="63"/>
      <c r="P73" s="63"/>
      <c r="Q73" s="66"/>
      <c r="R73" s="67"/>
      <c r="S73" s="68">
        <v>1</v>
      </c>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3">
        <f t="shared" si="6"/>
        <v>1</v>
      </c>
      <c r="BG73" s="63"/>
      <c r="BH73" s="66"/>
      <c r="BI73" s="68"/>
      <c r="BJ73" s="63">
        <f t="shared" si="7"/>
        <v>0</v>
      </c>
      <c r="BK73" s="71"/>
      <c r="BL73" s="56">
        <v>929</v>
      </c>
    </row>
    <row r="74" spans="2:64" s="56" customFormat="1" ht="51">
      <c r="B74" s="82">
        <v>72</v>
      </c>
      <c r="C74" s="76" t="s">
        <v>524</v>
      </c>
      <c r="D74" s="76" t="s">
        <v>522</v>
      </c>
      <c r="E74" s="76" t="s">
        <v>175</v>
      </c>
      <c r="F74" s="76" t="s">
        <v>483</v>
      </c>
      <c r="G74" s="105" t="s">
        <v>183</v>
      </c>
      <c r="H74" s="76" t="s">
        <v>520</v>
      </c>
      <c r="I74" s="76" t="s">
        <v>520</v>
      </c>
      <c r="J74" s="76"/>
      <c r="K74" s="59"/>
      <c r="L74" s="60"/>
      <c r="M74" s="61" t="s">
        <v>179</v>
      </c>
      <c r="N74" s="116" t="s">
        <v>113</v>
      </c>
      <c r="O74" s="63"/>
      <c r="P74" s="63"/>
      <c r="Q74" s="66"/>
      <c r="R74" s="67"/>
      <c r="S74" s="68"/>
      <c r="T74" s="68"/>
      <c r="U74" s="68"/>
      <c r="V74" s="68"/>
      <c r="W74" s="68"/>
      <c r="X74" s="68"/>
      <c r="Y74" s="68"/>
      <c r="Z74" s="68"/>
      <c r="AA74" s="68"/>
      <c r="AB74" s="68"/>
      <c r="AC74" s="68">
        <v>1</v>
      </c>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3">
        <f t="shared" si="6"/>
        <v>1</v>
      </c>
      <c r="BG74" s="63"/>
      <c r="BH74" s="66"/>
      <c r="BI74" s="68"/>
      <c r="BJ74" s="63">
        <f t="shared" si="7"/>
        <v>0</v>
      </c>
      <c r="BK74" s="65"/>
      <c r="BL74" s="70">
        <v>930</v>
      </c>
    </row>
    <row r="75" spans="2:64" s="56" customFormat="1" ht="102">
      <c r="B75" s="82">
        <v>73</v>
      </c>
      <c r="C75" s="76" t="s">
        <v>525</v>
      </c>
      <c r="D75" s="76" t="s">
        <v>526</v>
      </c>
      <c r="E75" s="76" t="s">
        <v>527</v>
      </c>
      <c r="F75" s="76" t="s">
        <v>528</v>
      </c>
      <c r="G75" s="105" t="s">
        <v>183</v>
      </c>
      <c r="H75" s="76" t="s">
        <v>520</v>
      </c>
      <c r="I75" s="94" t="s">
        <v>520</v>
      </c>
      <c r="J75" s="76"/>
      <c r="K75" s="59"/>
      <c r="L75" s="60"/>
      <c r="M75" s="61" t="s">
        <v>179</v>
      </c>
      <c r="N75" s="116" t="s">
        <v>113</v>
      </c>
      <c r="O75" s="63"/>
      <c r="P75" s="63"/>
      <c r="Q75" s="66"/>
      <c r="R75" s="67"/>
      <c r="S75" s="68"/>
      <c r="T75" s="68">
        <v>1</v>
      </c>
      <c r="U75" s="68"/>
      <c r="V75" s="68"/>
      <c r="W75" s="68"/>
      <c r="X75" s="68"/>
      <c r="Y75" s="68"/>
      <c r="Z75" s="68"/>
      <c r="AA75" s="68"/>
      <c r="AB75" s="68"/>
      <c r="AC75" s="68"/>
      <c r="AD75" s="68"/>
      <c r="AE75" s="68"/>
      <c r="AF75" s="68"/>
      <c r="AG75" s="68"/>
      <c r="AH75" s="68"/>
      <c r="AI75" s="68">
        <v>1</v>
      </c>
      <c r="AJ75" s="68">
        <v>1</v>
      </c>
      <c r="AK75" s="68"/>
      <c r="AL75" s="68"/>
      <c r="AM75" s="68"/>
      <c r="AN75" s="68"/>
      <c r="AO75" s="68"/>
      <c r="AP75" s="68"/>
      <c r="AQ75" s="68"/>
      <c r="AR75" s="68"/>
      <c r="AS75" s="68"/>
      <c r="AT75" s="68"/>
      <c r="AU75" s="68"/>
      <c r="AV75" s="68"/>
      <c r="AW75" s="68"/>
      <c r="AX75" s="68"/>
      <c r="AY75" s="68"/>
      <c r="AZ75" s="68"/>
      <c r="BA75" s="68"/>
      <c r="BB75" s="68"/>
      <c r="BC75" s="68"/>
      <c r="BD75" s="68"/>
      <c r="BE75" s="68"/>
      <c r="BF75" s="63">
        <f t="shared" si="6"/>
        <v>3</v>
      </c>
      <c r="BG75" s="63"/>
      <c r="BH75" s="66"/>
      <c r="BI75" s="68"/>
      <c r="BJ75" s="63">
        <f t="shared" si="7"/>
        <v>0</v>
      </c>
      <c r="BK75" s="71"/>
      <c r="BL75" s="56">
        <v>931</v>
      </c>
    </row>
    <row r="76" spans="2:64" s="56" customFormat="1" ht="89.25">
      <c r="B76" s="82">
        <v>74</v>
      </c>
      <c r="C76" s="76" t="s">
        <v>529</v>
      </c>
      <c r="D76" s="76" t="s">
        <v>530</v>
      </c>
      <c r="E76" s="76" t="s">
        <v>531</v>
      </c>
      <c r="F76" s="76" t="s">
        <v>532</v>
      </c>
      <c r="G76" s="129" t="s">
        <v>183</v>
      </c>
      <c r="H76" s="76" t="s">
        <v>520</v>
      </c>
      <c r="I76" s="76" t="s">
        <v>520</v>
      </c>
      <c r="J76" s="76" t="s">
        <v>533</v>
      </c>
      <c r="K76" s="59"/>
      <c r="L76" s="60"/>
      <c r="M76" s="61" t="s">
        <v>179</v>
      </c>
      <c r="N76" s="116" t="s">
        <v>113</v>
      </c>
      <c r="O76" s="63"/>
      <c r="P76" s="63">
        <v>1</v>
      </c>
      <c r="Q76" s="66"/>
      <c r="R76" s="67"/>
      <c r="S76" s="68"/>
      <c r="T76" s="68"/>
      <c r="U76" s="68"/>
      <c r="V76" s="68"/>
      <c r="W76" s="68"/>
      <c r="X76" s="68"/>
      <c r="Y76" s="68">
        <v>1</v>
      </c>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3">
        <f t="shared" si="6"/>
        <v>2</v>
      </c>
      <c r="BG76" s="63"/>
      <c r="BH76" s="66"/>
      <c r="BI76" s="68"/>
      <c r="BJ76" s="63">
        <f t="shared" si="7"/>
        <v>0</v>
      </c>
      <c r="BK76" s="65"/>
      <c r="BL76" s="70">
        <v>932</v>
      </c>
    </row>
    <row r="77" spans="2:64" s="56" customFormat="1" ht="114.75">
      <c r="B77" s="82">
        <v>75</v>
      </c>
      <c r="C77" s="130" t="s">
        <v>534</v>
      </c>
      <c r="D77" s="76" t="s">
        <v>535</v>
      </c>
      <c r="E77" s="76" t="s">
        <v>175</v>
      </c>
      <c r="F77" s="130" t="s">
        <v>536</v>
      </c>
      <c r="G77" s="81" t="s">
        <v>362</v>
      </c>
      <c r="H77" s="76" t="s">
        <v>520</v>
      </c>
      <c r="I77" s="130" t="s">
        <v>520</v>
      </c>
      <c r="J77" s="76" t="s">
        <v>533</v>
      </c>
      <c r="K77" s="59"/>
      <c r="L77" s="60"/>
      <c r="M77" s="61" t="s">
        <v>179</v>
      </c>
      <c r="N77" s="116" t="s">
        <v>113</v>
      </c>
      <c r="O77" s="63"/>
      <c r="P77" s="63"/>
      <c r="Q77" s="66">
        <v>1</v>
      </c>
      <c r="R77" s="67"/>
      <c r="S77" s="68"/>
      <c r="T77" s="68">
        <v>1</v>
      </c>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3">
        <f t="shared" si="6"/>
        <v>1</v>
      </c>
      <c r="BG77" s="63"/>
      <c r="BH77" s="66"/>
      <c r="BI77" s="68"/>
      <c r="BJ77" s="63">
        <f t="shared" si="7"/>
        <v>0</v>
      </c>
      <c r="BK77" s="71"/>
      <c r="BL77" s="56">
        <v>933</v>
      </c>
    </row>
    <row r="78" spans="2:64" s="56" customFormat="1" ht="51">
      <c r="B78" s="82">
        <v>76</v>
      </c>
      <c r="C78" s="130" t="s">
        <v>537</v>
      </c>
      <c r="D78" s="76" t="s">
        <v>538</v>
      </c>
      <c r="E78" s="76" t="s">
        <v>539</v>
      </c>
      <c r="F78" s="130" t="s">
        <v>540</v>
      </c>
      <c r="G78" s="81" t="s">
        <v>183</v>
      </c>
      <c r="H78" s="130" t="s">
        <v>541</v>
      </c>
      <c r="I78" s="130" t="s">
        <v>541</v>
      </c>
      <c r="J78" s="130" t="s">
        <v>542</v>
      </c>
      <c r="K78" s="59"/>
      <c r="L78" s="60"/>
      <c r="M78" s="61" t="s">
        <v>179</v>
      </c>
      <c r="N78" s="116" t="s">
        <v>113</v>
      </c>
      <c r="O78" s="63"/>
      <c r="P78" s="63"/>
      <c r="Q78" s="66"/>
      <c r="R78" s="67"/>
      <c r="S78" s="68">
        <v>1</v>
      </c>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3">
        <f t="shared" si="6"/>
        <v>1</v>
      </c>
      <c r="BG78" s="63"/>
      <c r="BH78" s="66"/>
      <c r="BI78" s="68"/>
      <c r="BJ78" s="63">
        <f t="shared" si="7"/>
        <v>0</v>
      </c>
      <c r="BK78" s="65"/>
      <c r="BL78" s="70">
        <v>934</v>
      </c>
    </row>
    <row r="79" spans="2:64" s="56" customFormat="1" ht="51">
      <c r="B79" s="82">
        <v>77</v>
      </c>
      <c r="C79" s="130" t="s">
        <v>543</v>
      </c>
      <c r="D79" s="76" t="s">
        <v>544</v>
      </c>
      <c r="E79" s="76" t="s">
        <v>539</v>
      </c>
      <c r="F79" s="130" t="s">
        <v>545</v>
      </c>
      <c r="G79" s="81" t="s">
        <v>183</v>
      </c>
      <c r="H79" s="130" t="s">
        <v>541</v>
      </c>
      <c r="I79" s="130" t="s">
        <v>541</v>
      </c>
      <c r="J79" s="130" t="s">
        <v>542</v>
      </c>
      <c r="K79" s="59"/>
      <c r="L79" s="60"/>
      <c r="M79" s="61" t="s">
        <v>179</v>
      </c>
      <c r="N79" s="116" t="s">
        <v>113</v>
      </c>
      <c r="O79" s="63"/>
      <c r="P79" s="63"/>
      <c r="Q79" s="66">
        <v>1</v>
      </c>
      <c r="R79" s="67"/>
      <c r="S79" s="68"/>
      <c r="T79" s="68">
        <v>1</v>
      </c>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3">
        <f t="shared" si="6"/>
        <v>1</v>
      </c>
      <c r="BG79" s="63"/>
      <c r="BH79" s="66"/>
      <c r="BI79" s="68"/>
      <c r="BJ79" s="63">
        <f t="shared" si="7"/>
        <v>0</v>
      </c>
      <c r="BK79" s="71"/>
      <c r="BL79" s="56">
        <v>935</v>
      </c>
    </row>
    <row r="80" spans="2:64" s="56" customFormat="1" ht="51">
      <c r="B80" s="82">
        <v>78</v>
      </c>
      <c r="C80" s="76" t="s">
        <v>413</v>
      </c>
      <c r="D80" s="76" t="s">
        <v>546</v>
      </c>
      <c r="E80" s="76" t="s">
        <v>175</v>
      </c>
      <c r="F80" s="76" t="s">
        <v>415</v>
      </c>
      <c r="G80" s="105" t="s">
        <v>183</v>
      </c>
      <c r="H80" s="130" t="s">
        <v>541</v>
      </c>
      <c r="I80" s="76" t="s">
        <v>547</v>
      </c>
      <c r="J80" s="130"/>
      <c r="K80" s="59"/>
      <c r="L80" s="60"/>
      <c r="M80" s="61" t="s">
        <v>179</v>
      </c>
      <c r="N80" s="116" t="s">
        <v>113</v>
      </c>
      <c r="O80" s="63"/>
      <c r="P80" s="63"/>
      <c r="Q80" s="66"/>
      <c r="R80" s="67"/>
      <c r="S80" s="68">
        <v>1</v>
      </c>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3">
        <f t="shared" si="6"/>
        <v>1</v>
      </c>
      <c r="BG80" s="63"/>
      <c r="BH80" s="66"/>
      <c r="BI80" s="68"/>
      <c r="BJ80" s="63">
        <f t="shared" si="7"/>
        <v>0</v>
      </c>
      <c r="BK80" s="71"/>
      <c r="BL80" s="70">
        <v>936</v>
      </c>
    </row>
    <row r="81" spans="2:64" s="56" customFormat="1" ht="114.75">
      <c r="B81" s="82">
        <v>79</v>
      </c>
      <c r="C81" s="130" t="s">
        <v>548</v>
      </c>
      <c r="D81" s="76" t="s">
        <v>549</v>
      </c>
      <c r="E81" s="76" t="s">
        <v>175</v>
      </c>
      <c r="F81" s="130" t="s">
        <v>550</v>
      </c>
      <c r="G81" s="81" t="s">
        <v>551</v>
      </c>
      <c r="H81" s="76" t="s">
        <v>552</v>
      </c>
      <c r="I81" s="130" t="s">
        <v>553</v>
      </c>
      <c r="J81" s="76" t="s">
        <v>554</v>
      </c>
      <c r="K81" s="59"/>
      <c r="L81" s="60"/>
      <c r="M81" s="61" t="s">
        <v>179</v>
      </c>
      <c r="N81" s="116" t="s">
        <v>113</v>
      </c>
      <c r="O81" s="63"/>
      <c r="P81" s="63"/>
      <c r="Q81" s="66">
        <v>1</v>
      </c>
      <c r="R81" s="67"/>
      <c r="S81" s="68"/>
      <c r="T81" s="68">
        <v>1</v>
      </c>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3">
        <f t="shared" si="6"/>
        <v>1</v>
      </c>
      <c r="BG81" s="63"/>
      <c r="BH81" s="66"/>
      <c r="BI81" s="68"/>
      <c r="BJ81" s="63">
        <f t="shared" si="7"/>
        <v>0</v>
      </c>
      <c r="BK81" s="71"/>
      <c r="BL81" s="56">
        <v>937</v>
      </c>
    </row>
    <row r="82" spans="2:64" s="56" customFormat="1" ht="76.5">
      <c r="B82" s="82">
        <v>80</v>
      </c>
      <c r="C82" s="83" t="s">
        <v>555</v>
      </c>
      <c r="D82" s="83" t="s">
        <v>556</v>
      </c>
      <c r="E82" s="83" t="s">
        <v>175</v>
      </c>
      <c r="F82" s="83" t="s">
        <v>557</v>
      </c>
      <c r="G82" s="125" t="s">
        <v>183</v>
      </c>
      <c r="H82" s="83" t="s">
        <v>558</v>
      </c>
      <c r="I82" s="83" t="s">
        <v>558</v>
      </c>
      <c r="J82" s="113"/>
      <c r="K82" s="59"/>
      <c r="L82" s="60"/>
      <c r="M82" s="61" t="s">
        <v>179</v>
      </c>
      <c r="N82" s="90" t="s">
        <v>113</v>
      </c>
      <c r="O82" s="63"/>
      <c r="P82" s="63"/>
      <c r="Q82" s="66"/>
      <c r="R82" s="67"/>
      <c r="S82" s="68">
        <v>1</v>
      </c>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3">
        <f t="shared" si="6"/>
        <v>1</v>
      </c>
      <c r="BG82" s="63"/>
      <c r="BH82" s="66"/>
      <c r="BI82" s="68"/>
      <c r="BJ82" s="63">
        <f t="shared" si="7"/>
        <v>0</v>
      </c>
      <c r="BK82" s="73"/>
      <c r="BL82" s="70">
        <v>938</v>
      </c>
    </row>
    <row r="83" spans="2:64" s="56" customFormat="1" ht="51">
      <c r="B83" s="82">
        <v>81</v>
      </c>
      <c r="C83" s="76" t="s">
        <v>559</v>
      </c>
      <c r="D83" s="94" t="s">
        <v>560</v>
      </c>
      <c r="E83" s="76" t="s">
        <v>175</v>
      </c>
      <c r="F83" s="76" t="s">
        <v>561</v>
      </c>
      <c r="G83" s="105" t="s">
        <v>183</v>
      </c>
      <c r="H83" s="76" t="s">
        <v>558</v>
      </c>
      <c r="I83" s="76" t="s">
        <v>558</v>
      </c>
      <c r="J83" s="130"/>
      <c r="K83" s="59"/>
      <c r="L83" s="60"/>
      <c r="M83" s="61" t="s">
        <v>179</v>
      </c>
      <c r="N83" s="116" t="s">
        <v>113</v>
      </c>
      <c r="O83" s="63"/>
      <c r="P83" s="63"/>
      <c r="Q83" s="66"/>
      <c r="R83" s="67"/>
      <c r="S83" s="68"/>
      <c r="T83" s="68"/>
      <c r="U83" s="68"/>
      <c r="V83" s="68"/>
      <c r="W83" s="68"/>
      <c r="X83" s="68"/>
      <c r="Y83" s="68"/>
      <c r="Z83" s="68"/>
      <c r="AA83" s="68"/>
      <c r="AB83" s="68"/>
      <c r="AC83" s="68"/>
      <c r="AD83" s="68">
        <v>1</v>
      </c>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3">
        <f t="shared" si="6"/>
        <v>1</v>
      </c>
      <c r="BG83" s="63"/>
      <c r="BH83" s="66"/>
      <c r="BI83" s="68"/>
      <c r="BJ83" s="63">
        <f t="shared" si="7"/>
        <v>0</v>
      </c>
      <c r="BK83" s="71"/>
      <c r="BL83" s="56">
        <v>939</v>
      </c>
    </row>
    <row r="84" spans="2:64" s="56" customFormat="1" ht="369.75">
      <c r="B84" s="82">
        <v>82</v>
      </c>
      <c r="C84" s="83" t="s">
        <v>562</v>
      </c>
      <c r="D84" s="83" t="s">
        <v>563</v>
      </c>
      <c r="E84" s="83" t="s">
        <v>319</v>
      </c>
      <c r="F84" s="83" t="s">
        <v>564</v>
      </c>
      <c r="G84" s="125" t="s">
        <v>183</v>
      </c>
      <c r="H84" s="83" t="s">
        <v>558</v>
      </c>
      <c r="I84" s="83" t="s">
        <v>558</v>
      </c>
      <c r="J84" s="83" t="s">
        <v>565</v>
      </c>
      <c r="K84" s="59"/>
      <c r="L84" s="60"/>
      <c r="M84" s="61" t="s">
        <v>179</v>
      </c>
      <c r="N84" s="90" t="s">
        <v>113</v>
      </c>
      <c r="O84" s="63"/>
      <c r="P84" s="63">
        <v>1</v>
      </c>
      <c r="Q84" s="66">
        <v>1</v>
      </c>
      <c r="R84" s="67">
        <v>230</v>
      </c>
      <c r="S84" s="68"/>
      <c r="T84" s="68">
        <v>1</v>
      </c>
      <c r="U84" s="68"/>
      <c r="V84" s="68"/>
      <c r="W84" s="68"/>
      <c r="X84" s="68"/>
      <c r="Y84" s="68"/>
      <c r="Z84" s="68"/>
      <c r="AA84" s="68"/>
      <c r="AB84" s="68"/>
      <c r="AC84" s="68"/>
      <c r="AD84" s="68"/>
      <c r="AE84" s="68"/>
      <c r="AF84" s="68"/>
      <c r="AG84" s="68"/>
      <c r="AH84" s="68"/>
      <c r="AI84" s="68">
        <v>1</v>
      </c>
      <c r="AJ84" s="68">
        <v>1</v>
      </c>
      <c r="AK84" s="68"/>
      <c r="AL84" s="68"/>
      <c r="AM84" s="68"/>
      <c r="AN84" s="68"/>
      <c r="AO84" s="68"/>
      <c r="AP84" s="68"/>
      <c r="AQ84" s="68"/>
      <c r="AR84" s="68"/>
      <c r="AS84" s="68"/>
      <c r="AT84" s="68"/>
      <c r="AU84" s="68"/>
      <c r="AV84" s="68"/>
      <c r="AW84" s="68"/>
      <c r="AX84" s="68"/>
      <c r="AY84" s="68"/>
      <c r="AZ84" s="68"/>
      <c r="BA84" s="68"/>
      <c r="BB84" s="68"/>
      <c r="BC84" s="68"/>
      <c r="BD84" s="68"/>
      <c r="BE84" s="68"/>
      <c r="BF84" s="63">
        <f t="shared" si="6"/>
        <v>4</v>
      </c>
      <c r="BG84" s="63"/>
      <c r="BH84" s="66"/>
      <c r="BI84" s="68"/>
      <c r="BJ84" s="63">
        <f t="shared" si="7"/>
        <v>0</v>
      </c>
      <c r="BK84" s="71"/>
      <c r="BL84" s="70">
        <v>940</v>
      </c>
    </row>
    <row r="85" spans="2:64" s="56" customFormat="1" ht="89.25">
      <c r="B85" s="82">
        <v>83</v>
      </c>
      <c r="C85" s="83" t="s">
        <v>566</v>
      </c>
      <c r="D85" s="83" t="s">
        <v>567</v>
      </c>
      <c r="E85" s="83" t="s">
        <v>568</v>
      </c>
      <c r="F85" s="83" t="s">
        <v>569</v>
      </c>
      <c r="G85" s="125" t="s">
        <v>183</v>
      </c>
      <c r="H85" s="93" t="s">
        <v>570</v>
      </c>
      <c r="I85" s="83" t="s">
        <v>570</v>
      </c>
      <c r="J85" s="83"/>
      <c r="K85" s="59"/>
      <c r="L85" s="60"/>
      <c r="M85" s="61" t="s">
        <v>179</v>
      </c>
      <c r="N85" s="90" t="s">
        <v>113</v>
      </c>
      <c r="O85" s="63"/>
      <c r="P85" s="63"/>
      <c r="Q85" s="66">
        <v>1</v>
      </c>
      <c r="R85" s="67"/>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v>1</v>
      </c>
      <c r="BF85" s="63">
        <f t="shared" si="6"/>
        <v>1</v>
      </c>
      <c r="BG85" s="63"/>
      <c r="BH85" s="66"/>
      <c r="BI85" s="68"/>
      <c r="BJ85" s="63">
        <f t="shared" si="7"/>
        <v>0</v>
      </c>
      <c r="BK85" s="71"/>
      <c r="BL85" s="56">
        <v>941</v>
      </c>
    </row>
    <row r="86" spans="2:64" s="56" customFormat="1" ht="76.5">
      <c r="B86" s="82">
        <v>84</v>
      </c>
      <c r="C86" s="113" t="s">
        <v>571</v>
      </c>
      <c r="D86" s="83" t="s">
        <v>572</v>
      </c>
      <c r="E86" s="83" t="s">
        <v>175</v>
      </c>
      <c r="F86" s="113" t="s">
        <v>573</v>
      </c>
      <c r="G86" s="125" t="s">
        <v>183</v>
      </c>
      <c r="H86" s="83" t="s">
        <v>574</v>
      </c>
      <c r="I86" s="83" t="s">
        <v>574</v>
      </c>
      <c r="J86" s="83" t="s">
        <v>565</v>
      </c>
      <c r="K86" s="59"/>
      <c r="L86" s="60"/>
      <c r="M86" s="61" t="s">
        <v>179</v>
      </c>
      <c r="N86" s="90" t="s">
        <v>113</v>
      </c>
      <c r="O86" s="63"/>
      <c r="P86" s="63"/>
      <c r="Q86" s="66"/>
      <c r="R86" s="67"/>
      <c r="S86" s="68"/>
      <c r="T86" s="68">
        <v>1</v>
      </c>
      <c r="U86" s="68"/>
      <c r="V86" s="68"/>
      <c r="W86" s="68"/>
      <c r="X86" s="68"/>
      <c r="Y86" s="68"/>
      <c r="Z86" s="68"/>
      <c r="AA86" s="68"/>
      <c r="AB86" s="68"/>
      <c r="AC86" s="68"/>
      <c r="AD86" s="68"/>
      <c r="AE86" s="68"/>
      <c r="AF86" s="68"/>
      <c r="AG86" s="68"/>
      <c r="AH86" s="68"/>
      <c r="AI86" s="68"/>
      <c r="AJ86" s="68"/>
      <c r="AK86" s="68"/>
      <c r="AL86" s="68"/>
      <c r="AM86" s="68"/>
      <c r="AN86" s="68"/>
      <c r="AO86" s="68">
        <v>1</v>
      </c>
      <c r="AP86" s="68"/>
      <c r="AQ86" s="68"/>
      <c r="AR86" s="68"/>
      <c r="AS86" s="68"/>
      <c r="AT86" s="68"/>
      <c r="AU86" s="68"/>
      <c r="AV86" s="68"/>
      <c r="AW86" s="68"/>
      <c r="AX86" s="68"/>
      <c r="AY86" s="68"/>
      <c r="AZ86" s="68"/>
      <c r="BA86" s="68"/>
      <c r="BB86" s="68"/>
      <c r="BC86" s="68"/>
      <c r="BD86" s="68"/>
      <c r="BE86" s="68"/>
      <c r="BF86" s="63">
        <f t="shared" si="6"/>
        <v>2</v>
      </c>
      <c r="BG86" s="63"/>
      <c r="BH86" s="66"/>
      <c r="BI86" s="68"/>
      <c r="BJ86" s="63">
        <f t="shared" si="7"/>
        <v>0</v>
      </c>
      <c r="BK86" s="73"/>
      <c r="BL86" s="70">
        <v>942</v>
      </c>
    </row>
    <row r="87" spans="2:64" s="56" customFormat="1" ht="63.75">
      <c r="B87" s="82">
        <v>85</v>
      </c>
      <c r="C87" s="76" t="s">
        <v>575</v>
      </c>
      <c r="D87" s="76" t="s">
        <v>576</v>
      </c>
      <c r="E87" s="76" t="s">
        <v>175</v>
      </c>
      <c r="F87" s="76" t="s">
        <v>577</v>
      </c>
      <c r="G87" s="105" t="s">
        <v>183</v>
      </c>
      <c r="H87" s="76" t="s">
        <v>574</v>
      </c>
      <c r="I87" s="76" t="s">
        <v>574</v>
      </c>
      <c r="J87" s="130" t="s">
        <v>578</v>
      </c>
      <c r="K87" s="59"/>
      <c r="L87" s="60"/>
      <c r="M87" s="61" t="s">
        <v>179</v>
      </c>
      <c r="N87" s="116" t="s">
        <v>113</v>
      </c>
      <c r="O87" s="63"/>
      <c r="P87" s="63"/>
      <c r="Q87" s="66"/>
      <c r="R87" s="67"/>
      <c r="S87" s="68"/>
      <c r="T87" s="68"/>
      <c r="U87" s="68">
        <v>1</v>
      </c>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3">
        <f t="shared" si="6"/>
        <v>1</v>
      </c>
      <c r="BG87" s="63"/>
      <c r="BH87" s="66"/>
      <c r="BI87" s="68"/>
      <c r="BJ87" s="63">
        <f t="shared" si="7"/>
        <v>0</v>
      </c>
      <c r="BK87" s="71"/>
      <c r="BL87" s="56">
        <v>943</v>
      </c>
    </row>
    <row r="88" spans="2:64" s="56" customFormat="1" ht="76.5">
      <c r="B88" s="82">
        <v>86</v>
      </c>
      <c r="C88" s="83" t="s">
        <v>579</v>
      </c>
      <c r="D88" s="113" t="s">
        <v>580</v>
      </c>
      <c r="E88" s="83" t="s">
        <v>175</v>
      </c>
      <c r="F88" s="83" t="s">
        <v>581</v>
      </c>
      <c r="G88" s="125" t="s">
        <v>183</v>
      </c>
      <c r="H88" s="83" t="s">
        <v>582</v>
      </c>
      <c r="I88" s="83" t="s">
        <v>582</v>
      </c>
      <c r="J88" s="113" t="s">
        <v>583</v>
      </c>
      <c r="K88" s="59"/>
      <c r="L88" s="60"/>
      <c r="M88" s="61" t="s">
        <v>179</v>
      </c>
      <c r="N88" s="90" t="s">
        <v>113</v>
      </c>
      <c r="O88" s="63"/>
      <c r="P88" s="63"/>
      <c r="Q88" s="66"/>
      <c r="R88" s="67"/>
      <c r="S88" s="68"/>
      <c r="T88" s="68"/>
      <c r="U88" s="68"/>
      <c r="V88" s="68"/>
      <c r="W88" s="68"/>
      <c r="X88" s="68"/>
      <c r="Y88" s="68"/>
      <c r="Z88" s="68"/>
      <c r="AA88" s="68"/>
      <c r="AB88" s="68"/>
      <c r="AC88" s="68"/>
      <c r="AD88" s="68">
        <v>1</v>
      </c>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3">
        <f t="shared" si="6"/>
        <v>1</v>
      </c>
      <c r="BG88" s="63"/>
      <c r="BH88" s="66"/>
      <c r="BI88" s="68"/>
      <c r="BJ88" s="63">
        <f t="shared" si="7"/>
        <v>0</v>
      </c>
      <c r="BK88" s="65"/>
      <c r="BL88" s="70">
        <v>944</v>
      </c>
    </row>
    <row r="89" spans="2:64" s="56" customFormat="1" ht="76.5">
      <c r="B89" s="82">
        <v>87</v>
      </c>
      <c r="C89" s="83" t="s">
        <v>584</v>
      </c>
      <c r="D89" s="83" t="s">
        <v>585</v>
      </c>
      <c r="E89" s="83" t="s">
        <v>175</v>
      </c>
      <c r="F89" s="83" t="s">
        <v>586</v>
      </c>
      <c r="G89" s="125" t="s">
        <v>587</v>
      </c>
      <c r="H89" s="83" t="s">
        <v>582</v>
      </c>
      <c r="I89" s="83" t="s">
        <v>582</v>
      </c>
      <c r="J89" s="113" t="s">
        <v>583</v>
      </c>
      <c r="K89" s="59"/>
      <c r="L89" s="88"/>
      <c r="M89" s="61" t="s">
        <v>179</v>
      </c>
      <c r="N89" s="90" t="s">
        <v>113</v>
      </c>
      <c r="O89" s="63"/>
      <c r="P89" s="63"/>
      <c r="Q89" s="66">
        <v>1</v>
      </c>
      <c r="R89" s="67"/>
      <c r="S89" s="68"/>
      <c r="T89" s="68">
        <v>1</v>
      </c>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3">
        <f t="shared" si="6"/>
        <v>1</v>
      </c>
      <c r="BG89" s="63"/>
      <c r="BH89" s="66"/>
      <c r="BI89" s="68"/>
      <c r="BJ89" s="63">
        <f t="shared" si="7"/>
        <v>0</v>
      </c>
      <c r="BK89" s="73"/>
      <c r="BL89" s="56">
        <v>945</v>
      </c>
    </row>
    <row r="90" spans="2:64" s="56" customFormat="1" ht="63.75">
      <c r="B90" s="82">
        <v>88</v>
      </c>
      <c r="C90" s="83" t="s">
        <v>357</v>
      </c>
      <c r="D90" s="83" t="s">
        <v>588</v>
      </c>
      <c r="E90" s="93" t="s">
        <v>175</v>
      </c>
      <c r="F90" s="83" t="s">
        <v>589</v>
      </c>
      <c r="G90" s="125" t="s">
        <v>183</v>
      </c>
      <c r="H90" s="93" t="s">
        <v>582</v>
      </c>
      <c r="I90" s="83" t="s">
        <v>582</v>
      </c>
      <c r="J90" s="114" t="s">
        <v>583</v>
      </c>
      <c r="K90" s="87"/>
      <c r="L90" s="109"/>
      <c r="M90" s="61" t="s">
        <v>179</v>
      </c>
      <c r="N90" s="90" t="s">
        <v>113</v>
      </c>
      <c r="O90" s="63"/>
      <c r="P90" s="63">
        <v>1</v>
      </c>
      <c r="Q90" s="66"/>
      <c r="R90" s="67"/>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3">
        <f t="shared" si="6"/>
        <v>1</v>
      </c>
      <c r="BG90" s="63"/>
      <c r="BH90" s="66"/>
      <c r="BI90" s="68"/>
      <c r="BJ90" s="63">
        <f t="shared" si="7"/>
        <v>0</v>
      </c>
      <c r="BK90" s="65"/>
      <c r="BL90" s="70">
        <v>946</v>
      </c>
    </row>
    <row r="91" spans="2:64" s="56" customFormat="1" ht="51">
      <c r="B91" s="82">
        <v>89</v>
      </c>
      <c r="C91" s="76" t="s">
        <v>590</v>
      </c>
      <c r="D91" s="76" t="s">
        <v>591</v>
      </c>
      <c r="E91" s="76" t="s">
        <v>175</v>
      </c>
      <c r="F91" s="76" t="s">
        <v>592</v>
      </c>
      <c r="G91" s="105" t="s">
        <v>183</v>
      </c>
      <c r="H91" s="76" t="s">
        <v>593</v>
      </c>
      <c r="I91" s="76" t="s">
        <v>593</v>
      </c>
      <c r="J91" s="76"/>
      <c r="K91" s="59"/>
      <c r="L91" s="60"/>
      <c r="M91" s="61" t="s">
        <v>179</v>
      </c>
      <c r="N91" s="116" t="s">
        <v>113</v>
      </c>
      <c r="O91" s="63"/>
      <c r="P91" s="63"/>
      <c r="Q91" s="66"/>
      <c r="R91" s="67"/>
      <c r="S91" s="68"/>
      <c r="T91" s="68"/>
      <c r="U91" s="68"/>
      <c r="V91" s="68"/>
      <c r="W91" s="68"/>
      <c r="X91" s="68"/>
      <c r="Y91" s="68"/>
      <c r="Z91" s="68"/>
      <c r="AA91" s="68"/>
      <c r="AB91" s="68"/>
      <c r="AC91" s="68"/>
      <c r="AD91" s="68">
        <v>1</v>
      </c>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3">
        <f t="shared" si="6"/>
        <v>1</v>
      </c>
      <c r="BG91" s="63"/>
      <c r="BH91" s="66"/>
      <c r="BI91" s="68"/>
      <c r="BJ91" s="63">
        <f t="shared" si="7"/>
        <v>0</v>
      </c>
      <c r="BK91" s="71"/>
      <c r="BL91" s="56">
        <v>947</v>
      </c>
    </row>
    <row r="92" spans="2:64" s="56" customFormat="1" ht="76.5">
      <c r="B92" s="82">
        <v>90</v>
      </c>
      <c r="C92" s="76" t="s">
        <v>459</v>
      </c>
      <c r="D92" s="76" t="s">
        <v>594</v>
      </c>
      <c r="E92" s="94" t="s">
        <v>595</v>
      </c>
      <c r="F92" s="76" t="s">
        <v>596</v>
      </c>
      <c r="G92" s="81" t="s">
        <v>183</v>
      </c>
      <c r="H92" s="76" t="s">
        <v>597</v>
      </c>
      <c r="I92" s="76" t="s">
        <v>598</v>
      </c>
      <c r="J92" s="76"/>
      <c r="K92" s="59"/>
      <c r="L92" s="60"/>
      <c r="M92" s="61" t="s">
        <v>179</v>
      </c>
      <c r="N92" s="116" t="s">
        <v>113</v>
      </c>
      <c r="O92" s="63"/>
      <c r="P92" s="63"/>
      <c r="Q92" s="66"/>
      <c r="R92" s="67"/>
      <c r="S92" s="68">
        <v>1</v>
      </c>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3">
        <f t="shared" si="6"/>
        <v>1</v>
      </c>
      <c r="BG92" s="63"/>
      <c r="BH92" s="66"/>
      <c r="BI92" s="68"/>
      <c r="BJ92" s="63">
        <f t="shared" si="7"/>
        <v>0</v>
      </c>
      <c r="BK92" s="71"/>
      <c r="BL92" s="70">
        <v>948</v>
      </c>
    </row>
    <row r="93" spans="2:64" s="56" customFormat="1" ht="63.75">
      <c r="B93" s="82">
        <v>91</v>
      </c>
      <c r="C93" s="76" t="s">
        <v>599</v>
      </c>
      <c r="D93" s="76" t="s">
        <v>600</v>
      </c>
      <c r="E93" s="76" t="s">
        <v>595</v>
      </c>
      <c r="F93" s="76" t="s">
        <v>601</v>
      </c>
      <c r="G93" s="81" t="s">
        <v>183</v>
      </c>
      <c r="H93" s="76" t="s">
        <v>597</v>
      </c>
      <c r="I93" s="76" t="s">
        <v>598</v>
      </c>
      <c r="J93" s="76" t="s">
        <v>602</v>
      </c>
      <c r="K93" s="59"/>
      <c r="L93" s="60"/>
      <c r="M93" s="61" t="s">
        <v>179</v>
      </c>
      <c r="N93" s="116" t="s">
        <v>113</v>
      </c>
      <c r="O93" s="63"/>
      <c r="P93" s="63"/>
      <c r="Q93" s="66"/>
      <c r="R93" s="67">
        <v>200</v>
      </c>
      <c r="S93" s="68"/>
      <c r="T93" s="68"/>
      <c r="U93" s="68"/>
      <c r="V93" s="68"/>
      <c r="W93" s="68"/>
      <c r="X93" s="68"/>
      <c r="Y93" s="68">
        <v>1</v>
      </c>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3">
        <f t="shared" si="6"/>
        <v>1</v>
      </c>
      <c r="BG93" s="63"/>
      <c r="BH93" s="66"/>
      <c r="BI93" s="68"/>
      <c r="BJ93" s="63">
        <f t="shared" si="7"/>
        <v>0</v>
      </c>
      <c r="BK93" s="71"/>
      <c r="BL93" s="56">
        <v>949</v>
      </c>
    </row>
    <row r="94" spans="2:64" s="56" customFormat="1" ht="114.75">
      <c r="B94" s="82">
        <v>92</v>
      </c>
      <c r="C94" s="76" t="s">
        <v>603</v>
      </c>
      <c r="D94" s="76" t="s">
        <v>604</v>
      </c>
      <c r="E94" s="76" t="s">
        <v>605</v>
      </c>
      <c r="F94" s="76" t="s">
        <v>606</v>
      </c>
      <c r="G94" s="81" t="s">
        <v>607</v>
      </c>
      <c r="H94" s="76" t="s">
        <v>597</v>
      </c>
      <c r="I94" s="76" t="s">
        <v>608</v>
      </c>
      <c r="J94" s="76" t="s">
        <v>602</v>
      </c>
      <c r="K94" s="59"/>
      <c r="L94" s="60"/>
      <c r="M94" s="61" t="s">
        <v>179</v>
      </c>
      <c r="N94" s="116" t="s">
        <v>113</v>
      </c>
      <c r="O94" s="63"/>
      <c r="P94" s="63"/>
      <c r="Q94" s="66"/>
      <c r="R94" s="67"/>
      <c r="S94" s="68"/>
      <c r="T94" s="68">
        <v>1</v>
      </c>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3">
        <f t="shared" si="6"/>
        <v>1</v>
      </c>
      <c r="BG94" s="63"/>
      <c r="BH94" s="66"/>
      <c r="BI94" s="68"/>
      <c r="BJ94" s="63">
        <f t="shared" si="7"/>
        <v>0</v>
      </c>
      <c r="BK94" s="71"/>
      <c r="BL94" s="70">
        <v>950</v>
      </c>
    </row>
    <row r="95" spans="2:64" s="56" customFormat="1" ht="51">
      <c r="B95" s="82">
        <v>93</v>
      </c>
      <c r="C95" s="76" t="s">
        <v>609</v>
      </c>
      <c r="D95" s="76" t="s">
        <v>610</v>
      </c>
      <c r="E95" s="76" t="s">
        <v>175</v>
      </c>
      <c r="F95" s="76" t="s">
        <v>611</v>
      </c>
      <c r="G95" s="81" t="s">
        <v>183</v>
      </c>
      <c r="H95" s="76" t="s">
        <v>612</v>
      </c>
      <c r="I95" s="76" t="s">
        <v>612</v>
      </c>
      <c r="J95" s="76" t="s">
        <v>613</v>
      </c>
      <c r="K95" s="59"/>
      <c r="L95" s="60"/>
      <c r="M95" s="61" t="s">
        <v>179</v>
      </c>
      <c r="N95" s="116" t="s">
        <v>113</v>
      </c>
      <c r="O95" s="63"/>
      <c r="P95" s="63"/>
      <c r="Q95" s="66"/>
      <c r="R95" s="67"/>
      <c r="S95" s="68"/>
      <c r="T95" s="68"/>
      <c r="U95" s="68"/>
      <c r="V95" s="68"/>
      <c r="W95" s="68"/>
      <c r="X95" s="68"/>
      <c r="Y95" s="68"/>
      <c r="Z95" s="68"/>
      <c r="AA95" s="68"/>
      <c r="AB95" s="68"/>
      <c r="AC95" s="68"/>
      <c r="AD95" s="68">
        <v>1</v>
      </c>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3">
        <f t="shared" si="6"/>
        <v>1</v>
      </c>
      <c r="BG95" s="63"/>
      <c r="BH95" s="66"/>
      <c r="BI95" s="68"/>
      <c r="BJ95" s="63">
        <f t="shared" si="7"/>
        <v>0</v>
      </c>
      <c r="BK95" s="71"/>
      <c r="BL95" s="56">
        <v>951</v>
      </c>
    </row>
    <row r="96" spans="2:64" s="56" customFormat="1" ht="140.25">
      <c r="B96" s="82">
        <v>94</v>
      </c>
      <c r="C96" s="83" t="s">
        <v>614</v>
      </c>
      <c r="D96" s="83" t="s">
        <v>615</v>
      </c>
      <c r="E96" s="83" t="s">
        <v>175</v>
      </c>
      <c r="F96" s="83" t="s">
        <v>616</v>
      </c>
      <c r="G96" s="84" t="s">
        <v>362</v>
      </c>
      <c r="H96" s="83" t="s">
        <v>612</v>
      </c>
      <c r="I96" s="83" t="s">
        <v>617</v>
      </c>
      <c r="J96" s="83"/>
      <c r="K96" s="59"/>
      <c r="L96" s="60"/>
      <c r="M96" s="61" t="s">
        <v>179</v>
      </c>
      <c r="N96" s="90" t="s">
        <v>113</v>
      </c>
      <c r="O96" s="63"/>
      <c r="P96" s="63"/>
      <c r="Q96" s="66"/>
      <c r="R96" s="67">
        <v>156</v>
      </c>
      <c r="S96" s="68">
        <v>1</v>
      </c>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3">
        <f t="shared" si="6"/>
        <v>1</v>
      </c>
      <c r="BG96" s="63"/>
      <c r="BH96" s="66"/>
      <c r="BI96" s="68"/>
      <c r="BJ96" s="63">
        <f t="shared" si="7"/>
        <v>0</v>
      </c>
      <c r="BK96" s="73"/>
      <c r="BL96" s="70">
        <v>952</v>
      </c>
    </row>
    <row r="97" spans="2:64" s="56" customFormat="1" ht="51">
      <c r="B97" s="82">
        <v>95</v>
      </c>
      <c r="C97" s="83" t="s">
        <v>618</v>
      </c>
      <c r="D97" s="83" t="s">
        <v>619</v>
      </c>
      <c r="E97" s="83" t="s">
        <v>175</v>
      </c>
      <c r="F97" s="83" t="s">
        <v>620</v>
      </c>
      <c r="G97" s="125" t="s">
        <v>183</v>
      </c>
      <c r="H97" s="83" t="s">
        <v>612</v>
      </c>
      <c r="I97" s="83" t="s">
        <v>617</v>
      </c>
      <c r="J97" s="83" t="s">
        <v>621</v>
      </c>
      <c r="K97" s="59"/>
      <c r="L97" s="60"/>
      <c r="M97" s="61" t="s">
        <v>179</v>
      </c>
      <c r="N97" s="90" t="s">
        <v>113</v>
      </c>
      <c r="O97" s="63"/>
      <c r="P97" s="63">
        <v>1</v>
      </c>
      <c r="Q97" s="66"/>
      <c r="R97" s="67"/>
      <c r="S97" s="68"/>
      <c r="T97" s="68"/>
      <c r="U97" s="68">
        <v>1</v>
      </c>
      <c r="V97" s="68"/>
      <c r="W97" s="68">
        <v>1</v>
      </c>
      <c r="X97" s="68"/>
      <c r="Y97" s="68"/>
      <c r="Z97" s="68"/>
      <c r="AA97" s="68"/>
      <c r="AB97" s="68">
        <v>1</v>
      </c>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3">
        <f t="shared" si="6"/>
        <v>4</v>
      </c>
      <c r="BG97" s="63"/>
      <c r="BH97" s="66"/>
      <c r="BI97" s="68"/>
      <c r="BJ97" s="63">
        <f t="shared" si="7"/>
        <v>0</v>
      </c>
      <c r="BK97" s="71"/>
      <c r="BL97" s="56">
        <v>953</v>
      </c>
    </row>
    <row r="98" spans="2:64" s="56" customFormat="1" ht="51">
      <c r="B98" s="82">
        <v>96</v>
      </c>
      <c r="C98" s="76" t="s">
        <v>622</v>
      </c>
      <c r="D98" s="76" t="s">
        <v>623</v>
      </c>
      <c r="E98" s="76" t="s">
        <v>175</v>
      </c>
      <c r="F98" s="76" t="s">
        <v>624</v>
      </c>
      <c r="G98" s="105" t="s">
        <v>183</v>
      </c>
      <c r="H98" s="76" t="s">
        <v>625</v>
      </c>
      <c r="I98" s="76" t="s">
        <v>625</v>
      </c>
      <c r="J98" s="76" t="s">
        <v>621</v>
      </c>
      <c r="K98" s="59"/>
      <c r="L98" s="60"/>
      <c r="M98" s="61" t="s">
        <v>179</v>
      </c>
      <c r="N98" s="116" t="s">
        <v>113</v>
      </c>
      <c r="O98" s="63"/>
      <c r="P98" s="63"/>
      <c r="Q98" s="66"/>
      <c r="R98" s="67"/>
      <c r="S98" s="68"/>
      <c r="T98" s="68"/>
      <c r="U98" s="68"/>
      <c r="V98" s="68"/>
      <c r="W98" s="68"/>
      <c r="X98" s="68"/>
      <c r="Y98" s="68"/>
      <c r="Z98" s="68"/>
      <c r="AA98" s="68"/>
      <c r="AB98" s="68"/>
      <c r="AC98" s="68">
        <v>2</v>
      </c>
      <c r="AD98" s="68">
        <v>1</v>
      </c>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3">
        <f t="shared" si="6"/>
        <v>3</v>
      </c>
      <c r="BG98" s="63"/>
      <c r="BH98" s="66"/>
      <c r="BI98" s="68"/>
      <c r="BJ98" s="63">
        <f t="shared" si="7"/>
        <v>0</v>
      </c>
      <c r="BK98" s="73"/>
      <c r="BL98" s="70">
        <v>954</v>
      </c>
    </row>
    <row r="99" spans="2:64" s="56" customFormat="1" ht="51">
      <c r="B99" s="82">
        <v>97</v>
      </c>
      <c r="C99" s="76" t="s">
        <v>359</v>
      </c>
      <c r="D99" s="76" t="s">
        <v>626</v>
      </c>
      <c r="E99" s="76" t="s">
        <v>175</v>
      </c>
      <c r="F99" s="76" t="s">
        <v>627</v>
      </c>
      <c r="G99" s="129" t="s">
        <v>183</v>
      </c>
      <c r="H99" s="76" t="s">
        <v>625</v>
      </c>
      <c r="I99" s="76" t="s">
        <v>625</v>
      </c>
      <c r="J99" s="76" t="s">
        <v>628</v>
      </c>
      <c r="K99" s="59"/>
      <c r="L99" s="60"/>
      <c r="M99" s="61" t="s">
        <v>179</v>
      </c>
      <c r="N99" s="116" t="s">
        <v>113</v>
      </c>
      <c r="O99" s="63"/>
      <c r="P99" s="63"/>
      <c r="Q99" s="66"/>
      <c r="R99" s="67"/>
      <c r="S99" s="68"/>
      <c r="T99" s="68">
        <v>1</v>
      </c>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3">
        <f t="shared" si="6"/>
        <v>1</v>
      </c>
      <c r="BG99" s="63"/>
      <c r="BH99" s="66"/>
      <c r="BI99" s="68"/>
      <c r="BJ99" s="63">
        <f t="shared" si="7"/>
        <v>0</v>
      </c>
      <c r="BK99" s="71"/>
      <c r="BL99" s="56">
        <v>955</v>
      </c>
    </row>
    <row r="100" spans="2:64" s="56" customFormat="1" ht="63.75">
      <c r="B100" s="82">
        <v>98</v>
      </c>
      <c r="C100" s="76" t="s">
        <v>629</v>
      </c>
      <c r="D100" s="76" t="s">
        <v>630</v>
      </c>
      <c r="E100" s="76" t="s">
        <v>175</v>
      </c>
      <c r="F100" s="76" t="s">
        <v>631</v>
      </c>
      <c r="G100" s="105" t="s">
        <v>183</v>
      </c>
      <c r="H100" s="76" t="s">
        <v>625</v>
      </c>
      <c r="I100" s="76" t="s">
        <v>625</v>
      </c>
      <c r="J100" s="76" t="s">
        <v>628</v>
      </c>
      <c r="K100" s="59"/>
      <c r="L100" s="60"/>
      <c r="M100" s="61" t="s">
        <v>179</v>
      </c>
      <c r="N100" s="116" t="s">
        <v>113</v>
      </c>
      <c r="O100" s="63"/>
      <c r="P100" s="63"/>
      <c r="Q100" s="66"/>
      <c r="R100" s="67"/>
      <c r="S100" s="68"/>
      <c r="T100" s="68"/>
      <c r="U100" s="68"/>
      <c r="V100" s="68"/>
      <c r="W100" s="68"/>
      <c r="X100" s="68"/>
      <c r="Y100" s="68"/>
      <c r="Z100" s="68"/>
      <c r="AA100" s="68"/>
      <c r="AB100" s="68"/>
      <c r="AC100" s="68"/>
      <c r="AD100" s="68">
        <v>1</v>
      </c>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3">
        <f t="shared" si="6"/>
        <v>1</v>
      </c>
      <c r="BG100" s="63"/>
      <c r="BH100" s="66"/>
      <c r="BI100" s="68"/>
      <c r="BJ100" s="63">
        <f t="shared" si="7"/>
        <v>0</v>
      </c>
      <c r="BK100" s="71"/>
      <c r="BL100" s="70">
        <v>956</v>
      </c>
    </row>
    <row r="101" spans="2:64" s="56" customFormat="1" ht="51">
      <c r="B101" s="82">
        <v>99</v>
      </c>
      <c r="C101" s="76" t="s">
        <v>413</v>
      </c>
      <c r="D101" s="76" t="s">
        <v>623</v>
      </c>
      <c r="E101" s="76" t="s">
        <v>175</v>
      </c>
      <c r="F101" s="76" t="s">
        <v>632</v>
      </c>
      <c r="G101" s="105" t="s">
        <v>183</v>
      </c>
      <c r="H101" s="76" t="s">
        <v>633</v>
      </c>
      <c r="I101" s="94" t="s">
        <v>625</v>
      </c>
      <c r="J101" s="76"/>
      <c r="K101" s="59"/>
      <c r="L101" s="60"/>
      <c r="M101" s="61" t="s">
        <v>179</v>
      </c>
      <c r="N101" s="116" t="s">
        <v>113</v>
      </c>
      <c r="O101" s="63"/>
      <c r="P101" s="63"/>
      <c r="Q101" s="66"/>
      <c r="R101" s="67"/>
      <c r="S101" s="68">
        <v>1</v>
      </c>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3">
        <f t="shared" si="6"/>
        <v>1</v>
      </c>
      <c r="BG101" s="63"/>
      <c r="BH101" s="66"/>
      <c r="BI101" s="68"/>
      <c r="BJ101" s="63">
        <f t="shared" si="7"/>
        <v>0</v>
      </c>
      <c r="BK101" s="71"/>
      <c r="BL101" s="56">
        <v>957</v>
      </c>
    </row>
    <row r="102" spans="2:64" s="56" customFormat="1" ht="38.25">
      <c r="B102" s="82">
        <v>100</v>
      </c>
      <c r="C102" s="76" t="s">
        <v>634</v>
      </c>
      <c r="D102" s="76" t="s">
        <v>635</v>
      </c>
      <c r="E102" s="76" t="s">
        <v>175</v>
      </c>
      <c r="F102" s="76" t="s">
        <v>483</v>
      </c>
      <c r="G102" s="105" t="s">
        <v>183</v>
      </c>
      <c r="H102" s="76" t="s">
        <v>633</v>
      </c>
      <c r="I102" s="76" t="s">
        <v>633</v>
      </c>
      <c r="J102" s="76"/>
      <c r="K102" s="59"/>
      <c r="L102" s="60"/>
      <c r="M102" s="61" t="s">
        <v>179</v>
      </c>
      <c r="N102" s="116" t="s">
        <v>113</v>
      </c>
      <c r="O102" s="63"/>
      <c r="P102" s="63"/>
      <c r="Q102" s="66"/>
      <c r="R102" s="67"/>
      <c r="S102" s="68"/>
      <c r="T102" s="68"/>
      <c r="U102" s="68"/>
      <c r="V102" s="68"/>
      <c r="W102" s="68"/>
      <c r="X102" s="68"/>
      <c r="Y102" s="68"/>
      <c r="Z102" s="68"/>
      <c r="AA102" s="68"/>
      <c r="AB102" s="68"/>
      <c r="AC102" s="68">
        <v>1</v>
      </c>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3">
        <f t="shared" si="6"/>
        <v>1</v>
      </c>
      <c r="BG102" s="63"/>
      <c r="BH102" s="66"/>
      <c r="BI102" s="68"/>
      <c r="BJ102" s="63">
        <f t="shared" si="7"/>
        <v>0</v>
      </c>
      <c r="BK102" s="71"/>
      <c r="BL102" s="70">
        <v>958</v>
      </c>
    </row>
    <row r="103" spans="2:64" s="56" customFormat="1" ht="51">
      <c r="B103" s="82">
        <v>101</v>
      </c>
      <c r="C103" s="76" t="s">
        <v>636</v>
      </c>
      <c r="D103" s="76" t="s">
        <v>637</v>
      </c>
      <c r="E103" s="76" t="s">
        <v>175</v>
      </c>
      <c r="F103" s="76" t="s">
        <v>483</v>
      </c>
      <c r="G103" s="105" t="s">
        <v>183</v>
      </c>
      <c r="H103" s="94" t="s">
        <v>633</v>
      </c>
      <c r="I103" s="76" t="s">
        <v>633</v>
      </c>
      <c r="J103" s="76"/>
      <c r="K103" s="59"/>
      <c r="L103" s="60"/>
      <c r="M103" s="61" t="s">
        <v>179</v>
      </c>
      <c r="N103" s="116" t="s">
        <v>113</v>
      </c>
      <c r="O103" s="63"/>
      <c r="P103" s="63"/>
      <c r="Q103" s="66"/>
      <c r="R103" s="67"/>
      <c r="S103" s="68"/>
      <c r="T103" s="68"/>
      <c r="U103" s="68"/>
      <c r="V103" s="68"/>
      <c r="W103" s="68"/>
      <c r="X103" s="68"/>
      <c r="Y103" s="68"/>
      <c r="Z103" s="68"/>
      <c r="AA103" s="68"/>
      <c r="AB103" s="68"/>
      <c r="AC103" s="68">
        <v>1</v>
      </c>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3">
        <f t="shared" si="6"/>
        <v>1</v>
      </c>
      <c r="BG103" s="63"/>
      <c r="BH103" s="66"/>
      <c r="BI103" s="68"/>
      <c r="BJ103" s="63">
        <f t="shared" si="7"/>
        <v>0</v>
      </c>
      <c r="BK103" s="71"/>
      <c r="BL103" s="56">
        <v>959</v>
      </c>
    </row>
    <row r="104" spans="2:64" s="56" customFormat="1" ht="51">
      <c r="B104" s="82">
        <v>102</v>
      </c>
      <c r="C104" s="76" t="s">
        <v>413</v>
      </c>
      <c r="D104" s="76" t="s">
        <v>638</v>
      </c>
      <c r="E104" s="76" t="s">
        <v>175</v>
      </c>
      <c r="F104" s="76" t="s">
        <v>639</v>
      </c>
      <c r="G104" s="105" t="s">
        <v>183</v>
      </c>
      <c r="H104" s="76" t="s">
        <v>633</v>
      </c>
      <c r="I104" s="76" t="s">
        <v>633</v>
      </c>
      <c r="J104" s="76"/>
      <c r="K104" s="59"/>
      <c r="L104" s="60"/>
      <c r="M104" s="61" t="s">
        <v>179</v>
      </c>
      <c r="N104" s="116" t="s">
        <v>113</v>
      </c>
      <c r="O104" s="63"/>
      <c r="P104" s="63"/>
      <c r="Q104" s="66"/>
      <c r="R104" s="67"/>
      <c r="S104" s="68">
        <v>1</v>
      </c>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3">
        <f t="shared" si="6"/>
        <v>1</v>
      </c>
      <c r="BG104" s="63"/>
      <c r="BH104" s="66"/>
      <c r="BI104" s="68"/>
      <c r="BJ104" s="63">
        <f t="shared" si="7"/>
        <v>0</v>
      </c>
      <c r="BK104" s="65"/>
      <c r="BL104" s="70">
        <v>960</v>
      </c>
    </row>
    <row r="105" spans="2:64" s="56" customFormat="1" ht="127.5">
      <c r="B105" s="82">
        <v>103</v>
      </c>
      <c r="C105" s="76" t="s">
        <v>640</v>
      </c>
      <c r="D105" s="76" t="s">
        <v>641</v>
      </c>
      <c r="E105" s="76" t="s">
        <v>175</v>
      </c>
      <c r="F105" s="76" t="s">
        <v>642</v>
      </c>
      <c r="G105" s="105" t="s">
        <v>183</v>
      </c>
      <c r="H105" s="76" t="s">
        <v>633</v>
      </c>
      <c r="I105" s="94" t="s">
        <v>643</v>
      </c>
      <c r="J105" s="76"/>
      <c r="K105" s="59"/>
      <c r="L105" s="60"/>
      <c r="M105" s="61" t="s">
        <v>179</v>
      </c>
      <c r="N105" s="116" t="s">
        <v>113</v>
      </c>
      <c r="O105" s="63"/>
      <c r="P105" s="63"/>
      <c r="Q105" s="66"/>
      <c r="R105" s="67"/>
      <c r="S105" s="68"/>
      <c r="T105" s="68"/>
      <c r="U105" s="68">
        <v>2</v>
      </c>
      <c r="V105" s="68"/>
      <c r="W105" s="68">
        <v>1</v>
      </c>
      <c r="X105" s="68">
        <v>1</v>
      </c>
      <c r="Y105" s="68">
        <v>1</v>
      </c>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3">
        <f t="shared" si="6"/>
        <v>5</v>
      </c>
      <c r="BG105" s="63"/>
      <c r="BH105" s="66"/>
      <c r="BI105" s="68"/>
      <c r="BJ105" s="63">
        <f t="shared" si="7"/>
        <v>0</v>
      </c>
      <c r="BK105" s="71"/>
      <c r="BL105" s="56">
        <v>961</v>
      </c>
    </row>
    <row r="106" spans="2:64" s="56" customFormat="1" ht="63.75">
      <c r="B106" s="82">
        <v>104</v>
      </c>
      <c r="C106" s="76" t="s">
        <v>644</v>
      </c>
      <c r="D106" s="76" t="s">
        <v>641</v>
      </c>
      <c r="E106" s="76" t="s">
        <v>175</v>
      </c>
      <c r="F106" s="76" t="s">
        <v>645</v>
      </c>
      <c r="G106" s="105" t="s">
        <v>183</v>
      </c>
      <c r="H106" s="76" t="s">
        <v>633</v>
      </c>
      <c r="I106" s="76" t="s">
        <v>633</v>
      </c>
      <c r="J106" s="76"/>
      <c r="K106" s="59"/>
      <c r="L106" s="60"/>
      <c r="M106" s="61" t="s">
        <v>179</v>
      </c>
      <c r="N106" s="116" t="s">
        <v>113</v>
      </c>
      <c r="O106" s="63"/>
      <c r="P106" s="63"/>
      <c r="Q106" s="66"/>
      <c r="R106" s="67"/>
      <c r="S106" s="68">
        <v>1</v>
      </c>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3">
        <f t="shared" si="6"/>
        <v>1</v>
      </c>
      <c r="BG106" s="63"/>
      <c r="BH106" s="66"/>
      <c r="BI106" s="68"/>
      <c r="BJ106" s="63">
        <f t="shared" si="7"/>
        <v>0</v>
      </c>
      <c r="BK106" s="73"/>
      <c r="BL106" s="70">
        <v>962</v>
      </c>
    </row>
    <row r="107" spans="2:64" s="56" customFormat="1" ht="38.25">
      <c r="B107" s="82">
        <v>105</v>
      </c>
      <c r="C107" s="76" t="s">
        <v>646</v>
      </c>
      <c r="D107" s="76" t="s">
        <v>638</v>
      </c>
      <c r="E107" s="76" t="s">
        <v>175</v>
      </c>
      <c r="F107" s="76" t="s">
        <v>647</v>
      </c>
      <c r="G107" s="129" t="s">
        <v>183</v>
      </c>
      <c r="H107" s="76" t="s">
        <v>633</v>
      </c>
      <c r="I107" s="76" t="s">
        <v>633</v>
      </c>
      <c r="J107" s="76"/>
      <c r="K107" s="59"/>
      <c r="L107" s="60"/>
      <c r="M107" s="61" t="s">
        <v>179</v>
      </c>
      <c r="N107" s="116" t="s">
        <v>113</v>
      </c>
      <c r="O107" s="63"/>
      <c r="P107" s="63"/>
      <c r="Q107" s="66"/>
      <c r="R107" s="67"/>
      <c r="S107" s="68"/>
      <c r="T107" s="68"/>
      <c r="U107" s="68"/>
      <c r="V107" s="68"/>
      <c r="W107" s="68"/>
      <c r="X107" s="68"/>
      <c r="Y107" s="68"/>
      <c r="Z107" s="68"/>
      <c r="AA107" s="68"/>
      <c r="AB107" s="68"/>
      <c r="AC107" s="68">
        <v>2</v>
      </c>
      <c r="AD107" s="68">
        <v>1</v>
      </c>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3">
        <f t="shared" si="6"/>
        <v>3</v>
      </c>
      <c r="BG107" s="63"/>
      <c r="BH107" s="66"/>
      <c r="BI107" s="68"/>
      <c r="BJ107" s="63">
        <f t="shared" si="7"/>
        <v>0</v>
      </c>
      <c r="BK107" s="71"/>
      <c r="BL107" s="56">
        <v>963</v>
      </c>
    </row>
    <row r="108" spans="2:64" s="56" customFormat="1" ht="114.75">
      <c r="B108" s="82">
        <v>106</v>
      </c>
      <c r="C108" s="130" t="s">
        <v>648</v>
      </c>
      <c r="D108" s="76" t="s">
        <v>649</v>
      </c>
      <c r="E108" s="76" t="s">
        <v>175</v>
      </c>
      <c r="F108" s="130" t="s">
        <v>650</v>
      </c>
      <c r="G108" s="81" t="s">
        <v>362</v>
      </c>
      <c r="H108" s="76" t="s">
        <v>633</v>
      </c>
      <c r="I108" s="130" t="s">
        <v>633</v>
      </c>
      <c r="J108" s="76"/>
      <c r="K108" s="59"/>
      <c r="L108" s="60"/>
      <c r="M108" s="61" t="s">
        <v>179</v>
      </c>
      <c r="N108" s="116" t="s">
        <v>113</v>
      </c>
      <c r="O108" s="63"/>
      <c r="P108" s="63"/>
      <c r="Q108" s="66">
        <v>1</v>
      </c>
      <c r="R108" s="67"/>
      <c r="S108" s="68"/>
      <c r="T108" s="68">
        <v>1</v>
      </c>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3">
        <f t="shared" si="6"/>
        <v>1</v>
      </c>
      <c r="BG108" s="63"/>
      <c r="BH108" s="66"/>
      <c r="BI108" s="68"/>
      <c r="BJ108" s="63">
        <f t="shared" si="7"/>
        <v>0</v>
      </c>
      <c r="BK108" s="65"/>
      <c r="BL108" s="70">
        <v>964</v>
      </c>
    </row>
    <row r="109" spans="2:64" s="56" customFormat="1" ht="344.25">
      <c r="B109" s="82">
        <v>107</v>
      </c>
      <c r="C109" s="76" t="s">
        <v>357</v>
      </c>
      <c r="D109" s="130" t="s">
        <v>651</v>
      </c>
      <c r="E109" s="76" t="s">
        <v>175</v>
      </c>
      <c r="F109" s="76" t="s">
        <v>652</v>
      </c>
      <c r="G109" s="105" t="s">
        <v>183</v>
      </c>
      <c r="H109" s="94" t="s">
        <v>653</v>
      </c>
      <c r="I109" s="76" t="s">
        <v>653</v>
      </c>
      <c r="J109" s="130" t="s">
        <v>654</v>
      </c>
      <c r="K109" s="59"/>
      <c r="L109" s="60"/>
      <c r="M109" s="61" t="s">
        <v>179</v>
      </c>
      <c r="N109" s="116" t="s">
        <v>113</v>
      </c>
      <c r="O109" s="63"/>
      <c r="P109" s="63">
        <v>1</v>
      </c>
      <c r="Q109" s="66"/>
      <c r="R109" s="67"/>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3">
        <f t="shared" si="6"/>
        <v>1</v>
      </c>
      <c r="BG109" s="63"/>
      <c r="BH109" s="66"/>
      <c r="BI109" s="68"/>
      <c r="BJ109" s="63">
        <f t="shared" si="7"/>
        <v>0</v>
      </c>
      <c r="BK109" s="71"/>
      <c r="BL109" s="56">
        <v>965</v>
      </c>
    </row>
    <row r="110" spans="2:64" s="56" customFormat="1" ht="114.75">
      <c r="B110" s="82">
        <v>108</v>
      </c>
      <c r="C110" s="76" t="s">
        <v>655</v>
      </c>
      <c r="D110" s="130" t="s">
        <v>656</v>
      </c>
      <c r="E110" s="76" t="s">
        <v>175</v>
      </c>
      <c r="F110" s="76" t="s">
        <v>657</v>
      </c>
      <c r="G110" s="81" t="s">
        <v>362</v>
      </c>
      <c r="H110" s="76" t="s">
        <v>653</v>
      </c>
      <c r="I110" s="76" t="s">
        <v>653</v>
      </c>
      <c r="J110" s="76" t="s">
        <v>658</v>
      </c>
      <c r="K110" s="59"/>
      <c r="L110" s="60"/>
      <c r="M110" s="61" t="s">
        <v>179</v>
      </c>
      <c r="N110" s="116" t="s">
        <v>113</v>
      </c>
      <c r="O110" s="63"/>
      <c r="P110" s="63"/>
      <c r="Q110" s="66"/>
      <c r="R110" s="67"/>
      <c r="S110" s="68"/>
      <c r="T110" s="68">
        <v>1</v>
      </c>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3">
        <f t="shared" si="6"/>
        <v>1</v>
      </c>
      <c r="BG110" s="63"/>
      <c r="BH110" s="66"/>
      <c r="BI110" s="68"/>
      <c r="BJ110" s="63">
        <f t="shared" si="7"/>
        <v>0</v>
      </c>
      <c r="BK110" s="71"/>
      <c r="BL110" s="70">
        <v>966</v>
      </c>
    </row>
    <row r="111" spans="2:64" s="56" customFormat="1" ht="38.25">
      <c r="B111" s="82">
        <v>109</v>
      </c>
      <c r="C111" s="76" t="s">
        <v>659</v>
      </c>
      <c r="D111" s="76" t="s">
        <v>660</v>
      </c>
      <c r="E111" s="76" t="s">
        <v>175</v>
      </c>
      <c r="F111" s="76" t="s">
        <v>661</v>
      </c>
      <c r="G111" s="81" t="s">
        <v>183</v>
      </c>
      <c r="H111" s="76" t="s">
        <v>662</v>
      </c>
      <c r="I111" s="76" t="s">
        <v>663</v>
      </c>
      <c r="J111" s="76"/>
      <c r="K111" s="59"/>
      <c r="L111" s="60"/>
      <c r="M111" s="61" t="s">
        <v>179</v>
      </c>
      <c r="N111" s="116" t="s">
        <v>113</v>
      </c>
      <c r="O111" s="63"/>
      <c r="P111" s="63"/>
      <c r="Q111" s="66"/>
      <c r="R111" s="67"/>
      <c r="S111" s="68"/>
      <c r="T111" s="68"/>
      <c r="U111" s="68"/>
      <c r="V111" s="68"/>
      <c r="W111" s="68"/>
      <c r="X111" s="68"/>
      <c r="Y111" s="68"/>
      <c r="Z111" s="68"/>
      <c r="AA111" s="68"/>
      <c r="AB111" s="99"/>
      <c r="AC111" s="68"/>
      <c r="AD111" s="68"/>
      <c r="AE111" s="68"/>
      <c r="AF111" s="68"/>
      <c r="AG111" s="68"/>
      <c r="AH111" s="68"/>
      <c r="AI111" s="68"/>
      <c r="AJ111" s="68"/>
      <c r="AK111" s="68"/>
      <c r="AL111" s="68"/>
      <c r="AM111" s="68"/>
      <c r="AN111" s="68"/>
      <c r="AO111" s="68"/>
      <c r="AP111" s="68">
        <v>1</v>
      </c>
      <c r="AQ111" s="68">
        <v>1</v>
      </c>
      <c r="AR111" s="68"/>
      <c r="AS111" s="68"/>
      <c r="AT111" s="68"/>
      <c r="AU111" s="68"/>
      <c r="AV111" s="68"/>
      <c r="AW111" s="68"/>
      <c r="AX111" s="68"/>
      <c r="AY111" s="68"/>
      <c r="AZ111" s="68"/>
      <c r="BA111" s="68"/>
      <c r="BB111" s="68"/>
      <c r="BC111" s="68"/>
      <c r="BD111" s="68"/>
      <c r="BE111" s="68"/>
      <c r="BF111" s="63">
        <f t="shared" si="6"/>
        <v>2</v>
      </c>
      <c r="BG111" s="63"/>
      <c r="BH111" s="66"/>
      <c r="BI111" s="68"/>
      <c r="BJ111" s="63">
        <f t="shared" si="7"/>
        <v>0</v>
      </c>
      <c r="BK111" s="71"/>
      <c r="BL111" s="56">
        <v>967</v>
      </c>
    </row>
    <row r="112" spans="2:64" s="56" customFormat="1" ht="38.25">
      <c r="B112" s="82">
        <v>110</v>
      </c>
      <c r="C112" s="76" t="s">
        <v>664</v>
      </c>
      <c r="D112" s="76" t="s">
        <v>660</v>
      </c>
      <c r="E112" s="76" t="s">
        <v>175</v>
      </c>
      <c r="F112" s="76" t="s">
        <v>665</v>
      </c>
      <c r="G112" s="105" t="s">
        <v>183</v>
      </c>
      <c r="H112" s="76" t="s">
        <v>662</v>
      </c>
      <c r="I112" s="76" t="s">
        <v>663</v>
      </c>
      <c r="J112" s="76"/>
      <c r="K112" s="59"/>
      <c r="L112" s="60"/>
      <c r="M112" s="61" t="s">
        <v>179</v>
      </c>
      <c r="N112" s="116" t="s">
        <v>113</v>
      </c>
      <c r="O112" s="63"/>
      <c r="P112" s="63"/>
      <c r="Q112" s="66"/>
      <c r="R112" s="67"/>
      <c r="S112" s="68"/>
      <c r="T112" s="68"/>
      <c r="U112" s="68"/>
      <c r="V112" s="68"/>
      <c r="W112" s="68"/>
      <c r="X112" s="68"/>
      <c r="Y112" s="68">
        <v>1</v>
      </c>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3">
        <f t="shared" si="6"/>
        <v>1</v>
      </c>
      <c r="BG112" s="63"/>
      <c r="BH112" s="66"/>
      <c r="BI112" s="68"/>
      <c r="BJ112" s="63">
        <f t="shared" si="7"/>
        <v>0</v>
      </c>
      <c r="BK112" s="71"/>
      <c r="BL112" s="70">
        <v>968</v>
      </c>
    </row>
    <row r="113" spans="2:64" s="56" customFormat="1" ht="38.25">
      <c r="B113" s="82">
        <v>111</v>
      </c>
      <c r="C113" s="76" t="s">
        <v>666</v>
      </c>
      <c r="D113" s="76" t="s">
        <v>660</v>
      </c>
      <c r="E113" s="76" t="s">
        <v>175</v>
      </c>
      <c r="F113" s="76" t="s">
        <v>666</v>
      </c>
      <c r="G113" s="105" t="s">
        <v>183</v>
      </c>
      <c r="H113" s="76" t="s">
        <v>662</v>
      </c>
      <c r="I113" s="76" t="s">
        <v>663</v>
      </c>
      <c r="J113" s="76"/>
      <c r="K113" s="59"/>
      <c r="L113" s="60"/>
      <c r="M113" s="61" t="s">
        <v>179</v>
      </c>
      <c r="N113" s="116" t="s">
        <v>113</v>
      </c>
      <c r="O113" s="63"/>
      <c r="P113" s="63"/>
      <c r="Q113" s="66"/>
      <c r="R113" s="67"/>
      <c r="S113" s="68"/>
      <c r="T113" s="68"/>
      <c r="U113" s="68"/>
      <c r="V113" s="68"/>
      <c r="W113" s="68"/>
      <c r="X113" s="68"/>
      <c r="Y113" s="68"/>
      <c r="Z113" s="68"/>
      <c r="AA113" s="68"/>
      <c r="AB113" s="68"/>
      <c r="AC113" s="68"/>
      <c r="AD113" s="68"/>
      <c r="AE113" s="68"/>
      <c r="AF113" s="68"/>
      <c r="AG113" s="68"/>
      <c r="AH113" s="68"/>
      <c r="AI113" s="68"/>
      <c r="AJ113" s="68">
        <v>1</v>
      </c>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3">
        <f t="shared" si="6"/>
        <v>1</v>
      </c>
      <c r="BG113" s="63"/>
      <c r="BH113" s="66"/>
      <c r="BI113" s="68"/>
      <c r="BJ113" s="63">
        <f t="shared" si="7"/>
        <v>0</v>
      </c>
      <c r="BK113" s="71"/>
      <c r="BL113" s="56">
        <v>969</v>
      </c>
    </row>
    <row r="114" spans="2:64" s="56" customFormat="1" ht="38.25">
      <c r="B114" s="82">
        <v>112</v>
      </c>
      <c r="C114" s="76" t="s">
        <v>667</v>
      </c>
      <c r="D114" s="76" t="s">
        <v>668</v>
      </c>
      <c r="E114" s="76" t="s">
        <v>175</v>
      </c>
      <c r="F114" s="76" t="s">
        <v>483</v>
      </c>
      <c r="G114" s="105" t="s">
        <v>183</v>
      </c>
      <c r="H114" s="76" t="s">
        <v>662</v>
      </c>
      <c r="I114" s="76" t="s">
        <v>662</v>
      </c>
      <c r="J114" s="76"/>
      <c r="K114" s="59"/>
      <c r="L114" s="60"/>
      <c r="M114" s="61" t="s">
        <v>179</v>
      </c>
      <c r="N114" s="116" t="s">
        <v>113</v>
      </c>
      <c r="O114" s="63"/>
      <c r="P114" s="63"/>
      <c r="Q114" s="66"/>
      <c r="R114" s="67"/>
      <c r="S114" s="68"/>
      <c r="T114" s="68"/>
      <c r="U114" s="68"/>
      <c r="V114" s="68"/>
      <c r="W114" s="68"/>
      <c r="X114" s="68"/>
      <c r="Y114" s="68"/>
      <c r="Z114" s="68"/>
      <c r="AA114" s="68"/>
      <c r="AB114" s="68"/>
      <c r="AC114" s="68">
        <v>1</v>
      </c>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3">
        <f t="shared" si="6"/>
        <v>1</v>
      </c>
      <c r="BG114" s="63"/>
      <c r="BH114" s="66"/>
      <c r="BI114" s="68"/>
      <c r="BJ114" s="63">
        <f t="shared" si="7"/>
        <v>0</v>
      </c>
      <c r="BK114" s="65"/>
      <c r="BL114" s="70">
        <v>970</v>
      </c>
    </row>
    <row r="115" spans="2:64" s="56" customFormat="1" ht="51">
      <c r="B115" s="82">
        <v>113</v>
      </c>
      <c r="C115" s="76" t="s">
        <v>669</v>
      </c>
      <c r="D115" s="76" t="s">
        <v>670</v>
      </c>
      <c r="E115" s="76" t="s">
        <v>175</v>
      </c>
      <c r="F115" s="76" t="s">
        <v>647</v>
      </c>
      <c r="G115" s="105" t="s">
        <v>183</v>
      </c>
      <c r="H115" s="76" t="s">
        <v>662</v>
      </c>
      <c r="I115" s="76" t="s">
        <v>662</v>
      </c>
      <c r="J115" s="76"/>
      <c r="K115" s="59"/>
      <c r="L115" s="60"/>
      <c r="M115" s="61" t="s">
        <v>179</v>
      </c>
      <c r="N115" s="116" t="s">
        <v>113</v>
      </c>
      <c r="O115" s="63"/>
      <c r="P115" s="63"/>
      <c r="Q115" s="66"/>
      <c r="R115" s="67"/>
      <c r="S115" s="68"/>
      <c r="T115" s="68"/>
      <c r="U115" s="68"/>
      <c r="V115" s="68"/>
      <c r="W115" s="68"/>
      <c r="X115" s="68"/>
      <c r="Y115" s="68"/>
      <c r="Z115" s="68"/>
      <c r="AA115" s="68"/>
      <c r="AB115" s="68"/>
      <c r="AC115" s="68">
        <v>2</v>
      </c>
      <c r="AD115" s="68">
        <v>1</v>
      </c>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3">
        <f t="shared" si="6"/>
        <v>3</v>
      </c>
      <c r="BG115" s="63"/>
      <c r="BH115" s="66"/>
      <c r="BI115" s="68"/>
      <c r="BJ115" s="63">
        <f t="shared" si="7"/>
        <v>0</v>
      </c>
      <c r="BK115" s="71"/>
      <c r="BL115" s="56">
        <v>971</v>
      </c>
    </row>
    <row r="116" spans="2:64" s="56" customFormat="1" ht="63.75">
      <c r="B116" s="82">
        <v>114</v>
      </c>
      <c r="C116" s="76" t="s">
        <v>671</v>
      </c>
      <c r="D116" s="76" t="s">
        <v>672</v>
      </c>
      <c r="E116" s="76" t="s">
        <v>175</v>
      </c>
      <c r="F116" s="76" t="s">
        <v>483</v>
      </c>
      <c r="G116" s="129" t="s">
        <v>183</v>
      </c>
      <c r="H116" s="76" t="s">
        <v>662</v>
      </c>
      <c r="I116" s="76" t="s">
        <v>662</v>
      </c>
      <c r="J116" s="76"/>
      <c r="K116" s="59"/>
      <c r="L116" s="60"/>
      <c r="M116" s="61" t="s">
        <v>179</v>
      </c>
      <c r="N116" s="116" t="s">
        <v>113</v>
      </c>
      <c r="O116" s="63"/>
      <c r="P116" s="63"/>
      <c r="Q116" s="66"/>
      <c r="R116" s="67"/>
      <c r="S116" s="68"/>
      <c r="T116" s="68"/>
      <c r="U116" s="68"/>
      <c r="V116" s="68"/>
      <c r="W116" s="68"/>
      <c r="X116" s="68"/>
      <c r="Y116" s="68"/>
      <c r="Z116" s="68"/>
      <c r="AA116" s="68"/>
      <c r="AB116" s="68"/>
      <c r="AC116" s="68">
        <v>1</v>
      </c>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3">
        <f t="shared" si="6"/>
        <v>1</v>
      </c>
      <c r="BG116" s="63"/>
      <c r="BH116" s="66"/>
      <c r="BI116" s="68"/>
      <c r="BJ116" s="63">
        <f t="shared" si="7"/>
        <v>0</v>
      </c>
      <c r="BK116" s="73"/>
      <c r="BL116" s="70">
        <v>972</v>
      </c>
    </row>
    <row r="117" spans="2:64" s="56" customFormat="1" ht="51">
      <c r="B117" s="82">
        <v>115</v>
      </c>
      <c r="C117" s="76" t="s">
        <v>673</v>
      </c>
      <c r="D117" s="94" t="s">
        <v>674</v>
      </c>
      <c r="E117" s="76" t="s">
        <v>175</v>
      </c>
      <c r="F117" s="76" t="s">
        <v>675</v>
      </c>
      <c r="G117" s="105" t="s">
        <v>676</v>
      </c>
      <c r="H117" s="76" t="s">
        <v>677</v>
      </c>
      <c r="I117" s="76" t="s">
        <v>677</v>
      </c>
      <c r="J117" s="76"/>
      <c r="K117" s="59"/>
      <c r="L117" s="60"/>
      <c r="M117" s="61" t="s">
        <v>179</v>
      </c>
      <c r="N117" s="116" t="s">
        <v>113</v>
      </c>
      <c r="O117" s="63"/>
      <c r="P117" s="63"/>
      <c r="Q117" s="66">
        <v>1</v>
      </c>
      <c r="R117" s="67"/>
      <c r="S117" s="68"/>
      <c r="T117" s="68">
        <v>1</v>
      </c>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3">
        <f t="shared" si="6"/>
        <v>1</v>
      </c>
      <c r="BG117" s="63"/>
      <c r="BH117" s="66"/>
      <c r="BI117" s="68"/>
      <c r="BJ117" s="63">
        <f t="shared" si="7"/>
        <v>0</v>
      </c>
      <c r="BK117" s="71"/>
      <c r="BL117" s="56">
        <v>973</v>
      </c>
    </row>
    <row r="118" spans="2:64" s="56" customFormat="1" ht="51">
      <c r="B118" s="82">
        <v>116</v>
      </c>
      <c r="C118" s="76" t="s">
        <v>359</v>
      </c>
      <c r="D118" s="76" t="s">
        <v>678</v>
      </c>
      <c r="E118" s="76" t="s">
        <v>175</v>
      </c>
      <c r="F118" s="76" t="s">
        <v>679</v>
      </c>
      <c r="G118" s="105"/>
      <c r="H118" s="76"/>
      <c r="I118" s="76"/>
      <c r="J118" s="76"/>
      <c r="K118" s="59"/>
      <c r="L118" s="60"/>
      <c r="M118" s="61" t="s">
        <v>179</v>
      </c>
      <c r="N118" s="116" t="s">
        <v>113</v>
      </c>
      <c r="O118" s="63"/>
      <c r="P118" s="63"/>
      <c r="Q118" s="66"/>
      <c r="R118" s="67"/>
      <c r="S118" s="68"/>
      <c r="T118" s="68">
        <v>1</v>
      </c>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3">
        <f t="shared" si="6"/>
        <v>1</v>
      </c>
      <c r="BG118" s="63"/>
      <c r="BH118" s="66"/>
      <c r="BI118" s="68"/>
      <c r="BJ118" s="63">
        <f t="shared" si="7"/>
        <v>0</v>
      </c>
      <c r="BK118" s="71"/>
      <c r="BL118" s="70">
        <v>974</v>
      </c>
    </row>
    <row r="119" spans="2:64" s="56" customFormat="1" ht="51">
      <c r="B119" s="82">
        <v>117</v>
      </c>
      <c r="C119" s="83" t="s">
        <v>680</v>
      </c>
      <c r="D119" s="83" t="s">
        <v>681</v>
      </c>
      <c r="E119" s="83" t="s">
        <v>175</v>
      </c>
      <c r="F119" s="83" t="s">
        <v>682</v>
      </c>
      <c r="G119" s="125" t="s">
        <v>183</v>
      </c>
      <c r="H119" s="83" t="s">
        <v>211</v>
      </c>
      <c r="I119" s="83" t="s">
        <v>680</v>
      </c>
      <c r="J119" s="83" t="s">
        <v>683</v>
      </c>
      <c r="K119" s="59"/>
      <c r="L119" s="60"/>
      <c r="M119" s="61" t="s">
        <v>179</v>
      </c>
      <c r="N119" s="90" t="s">
        <v>113</v>
      </c>
      <c r="O119" s="63"/>
      <c r="P119" s="63"/>
      <c r="Q119" s="66"/>
      <c r="R119" s="67"/>
      <c r="S119" s="68"/>
      <c r="T119" s="68"/>
      <c r="U119" s="68"/>
      <c r="V119" s="68"/>
      <c r="W119" s="68"/>
      <c r="X119" s="68"/>
      <c r="Y119" s="68"/>
      <c r="Z119" s="68"/>
      <c r="AA119" s="68"/>
      <c r="AB119" s="68"/>
      <c r="AC119" s="68">
        <v>1</v>
      </c>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3">
        <f t="shared" ref="BF119:BF183" si="8">SUM(O119:BE119)-Q119-R119-BB119-BC119</f>
        <v>1</v>
      </c>
      <c r="BG119" s="63"/>
      <c r="BH119" s="66"/>
      <c r="BI119" s="68"/>
      <c r="BJ119" s="63">
        <f t="shared" ref="BJ119:BJ183" si="9">SUM(BG119:BI119)</f>
        <v>0</v>
      </c>
      <c r="BK119" s="71"/>
      <c r="BL119" s="56">
        <v>975</v>
      </c>
    </row>
    <row r="120" spans="2:64" s="56" customFormat="1" ht="153">
      <c r="B120" s="82">
        <v>118</v>
      </c>
      <c r="C120" s="83" t="s">
        <v>684</v>
      </c>
      <c r="D120" s="83" t="s">
        <v>685</v>
      </c>
      <c r="E120" s="83" t="s">
        <v>175</v>
      </c>
      <c r="F120" s="93" t="s">
        <v>686</v>
      </c>
      <c r="G120" s="125" t="s">
        <v>183</v>
      </c>
      <c r="H120" s="83" t="s">
        <v>211</v>
      </c>
      <c r="I120" s="83" t="s">
        <v>211</v>
      </c>
      <c r="J120" s="83" t="s">
        <v>687</v>
      </c>
      <c r="K120" s="59"/>
      <c r="L120" s="60"/>
      <c r="M120" s="61" t="s">
        <v>179</v>
      </c>
      <c r="N120" s="90" t="s">
        <v>113</v>
      </c>
      <c r="O120" s="63"/>
      <c r="P120" s="63"/>
      <c r="Q120" s="66"/>
      <c r="R120" s="67">
        <v>50</v>
      </c>
      <c r="S120" s="68"/>
      <c r="T120" s="68"/>
      <c r="U120" s="68"/>
      <c r="V120" s="68"/>
      <c r="W120" s="68"/>
      <c r="X120" s="68">
        <v>1</v>
      </c>
      <c r="Y120" s="68">
        <v>1</v>
      </c>
      <c r="Z120" s="68"/>
      <c r="AA120" s="68"/>
      <c r="AB120" s="99">
        <v>1</v>
      </c>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3">
        <f t="shared" si="8"/>
        <v>3</v>
      </c>
      <c r="BG120" s="63"/>
      <c r="BH120" s="66"/>
      <c r="BI120" s="68"/>
      <c r="BJ120" s="63">
        <f t="shared" si="9"/>
        <v>0</v>
      </c>
      <c r="BK120" s="65"/>
      <c r="BL120" s="70">
        <v>976</v>
      </c>
    </row>
    <row r="121" spans="2:64" s="56" customFormat="1" ht="63.75">
      <c r="B121" s="82">
        <v>119</v>
      </c>
      <c r="C121" s="83" t="s">
        <v>688</v>
      </c>
      <c r="D121" s="83" t="s">
        <v>689</v>
      </c>
      <c r="E121" s="83" t="s">
        <v>175</v>
      </c>
      <c r="F121" s="83" t="s">
        <v>690</v>
      </c>
      <c r="G121" s="125" t="s">
        <v>183</v>
      </c>
      <c r="H121" s="83" t="s">
        <v>211</v>
      </c>
      <c r="I121" s="83" t="s">
        <v>688</v>
      </c>
      <c r="J121" s="83"/>
      <c r="K121" s="59"/>
      <c r="L121" s="60"/>
      <c r="M121" s="61" t="s">
        <v>179</v>
      </c>
      <c r="N121" s="90" t="s">
        <v>113</v>
      </c>
      <c r="O121" s="63"/>
      <c r="P121" s="63"/>
      <c r="Q121" s="66"/>
      <c r="R121" s="67"/>
      <c r="S121" s="68"/>
      <c r="T121" s="68"/>
      <c r="U121" s="68"/>
      <c r="V121" s="68"/>
      <c r="W121" s="68"/>
      <c r="X121" s="68"/>
      <c r="Y121" s="68"/>
      <c r="Z121" s="68"/>
      <c r="AA121" s="68"/>
      <c r="AB121" s="68"/>
      <c r="AC121" s="68">
        <v>1</v>
      </c>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3">
        <f t="shared" si="8"/>
        <v>1</v>
      </c>
      <c r="BG121" s="63"/>
      <c r="BH121" s="66"/>
      <c r="BI121" s="68"/>
      <c r="BJ121" s="63">
        <f t="shared" si="9"/>
        <v>0</v>
      </c>
      <c r="BK121" s="71"/>
      <c r="BL121" s="56">
        <v>979</v>
      </c>
    </row>
    <row r="122" spans="2:64" s="56" customFormat="1" ht="63.75">
      <c r="B122" s="82">
        <v>120</v>
      </c>
      <c r="C122" s="83" t="s">
        <v>691</v>
      </c>
      <c r="D122" s="83" t="s">
        <v>692</v>
      </c>
      <c r="E122" s="83" t="s">
        <v>175</v>
      </c>
      <c r="F122" s="83" t="s">
        <v>693</v>
      </c>
      <c r="G122" s="125" t="s">
        <v>183</v>
      </c>
      <c r="H122" s="83" t="s">
        <v>694</v>
      </c>
      <c r="I122" s="83" t="s">
        <v>691</v>
      </c>
      <c r="J122" s="83" t="s">
        <v>687</v>
      </c>
      <c r="K122" s="59"/>
      <c r="L122" s="60"/>
      <c r="M122" s="61" t="s">
        <v>179</v>
      </c>
      <c r="N122" s="90" t="s">
        <v>113</v>
      </c>
      <c r="O122" s="63"/>
      <c r="P122" s="63"/>
      <c r="Q122" s="66"/>
      <c r="R122" s="67"/>
      <c r="S122" s="68"/>
      <c r="T122" s="68"/>
      <c r="U122" s="68"/>
      <c r="V122" s="68"/>
      <c r="W122" s="68"/>
      <c r="X122" s="68"/>
      <c r="Y122" s="68"/>
      <c r="Z122" s="68"/>
      <c r="AA122" s="68"/>
      <c r="AB122" s="68"/>
      <c r="AC122" s="68">
        <v>1</v>
      </c>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3">
        <f t="shared" si="8"/>
        <v>1</v>
      </c>
      <c r="BG122" s="63"/>
      <c r="BH122" s="66"/>
      <c r="BI122" s="68"/>
      <c r="BJ122" s="63">
        <f t="shared" si="9"/>
        <v>0</v>
      </c>
      <c r="BK122" s="71"/>
      <c r="BL122" s="70">
        <v>980</v>
      </c>
    </row>
    <row r="123" spans="2:64" s="56" customFormat="1" ht="89.25">
      <c r="B123" s="82">
        <v>121</v>
      </c>
      <c r="C123" s="76" t="s">
        <v>695</v>
      </c>
      <c r="D123" s="76" t="s">
        <v>696</v>
      </c>
      <c r="E123" s="76" t="s">
        <v>175</v>
      </c>
      <c r="F123" s="76" t="s">
        <v>697</v>
      </c>
      <c r="G123" s="105" t="s">
        <v>183</v>
      </c>
      <c r="H123" s="76" t="s">
        <v>694</v>
      </c>
      <c r="I123" s="76" t="s">
        <v>694</v>
      </c>
      <c r="J123" s="76" t="s">
        <v>698</v>
      </c>
      <c r="K123" s="59"/>
      <c r="L123" s="60"/>
      <c r="M123" s="61" t="s">
        <v>179</v>
      </c>
      <c r="N123" s="116" t="s">
        <v>113</v>
      </c>
      <c r="O123" s="63"/>
      <c r="P123" s="63"/>
      <c r="Q123" s="66"/>
      <c r="R123" s="67"/>
      <c r="S123" s="68"/>
      <c r="T123" s="68"/>
      <c r="U123" s="68"/>
      <c r="V123" s="68"/>
      <c r="W123" s="68"/>
      <c r="X123" s="68"/>
      <c r="Y123" s="68"/>
      <c r="Z123" s="68"/>
      <c r="AA123" s="68"/>
      <c r="AB123" s="68"/>
      <c r="AC123" s="68">
        <v>2</v>
      </c>
      <c r="AD123" s="68">
        <v>1</v>
      </c>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3">
        <f t="shared" si="8"/>
        <v>3</v>
      </c>
      <c r="BG123" s="63"/>
      <c r="BH123" s="66"/>
      <c r="BI123" s="68"/>
      <c r="BJ123" s="63">
        <f t="shared" si="9"/>
        <v>0</v>
      </c>
      <c r="BK123" s="73"/>
      <c r="BL123" s="56">
        <v>981</v>
      </c>
    </row>
    <row r="124" spans="2:64" s="56" customFormat="1" ht="38.25">
      <c r="B124" s="82">
        <v>122</v>
      </c>
      <c r="C124" s="76" t="s">
        <v>699</v>
      </c>
      <c r="D124" s="76" t="s">
        <v>700</v>
      </c>
      <c r="E124" s="76" t="s">
        <v>175</v>
      </c>
      <c r="F124" s="76" t="s">
        <v>701</v>
      </c>
      <c r="G124" s="105" t="s">
        <v>183</v>
      </c>
      <c r="H124" s="76" t="s">
        <v>694</v>
      </c>
      <c r="I124" s="76" t="s">
        <v>694</v>
      </c>
      <c r="J124" s="76"/>
      <c r="K124" s="78"/>
      <c r="L124" s="79"/>
      <c r="M124" s="61" t="s">
        <v>179</v>
      </c>
      <c r="N124" s="116" t="s">
        <v>113</v>
      </c>
      <c r="O124" s="63"/>
      <c r="P124" s="63"/>
      <c r="Q124" s="66"/>
      <c r="R124" s="67"/>
      <c r="S124" s="68"/>
      <c r="T124" s="68"/>
      <c r="U124" s="68"/>
      <c r="V124" s="68"/>
      <c r="W124" s="68"/>
      <c r="X124" s="68"/>
      <c r="Y124" s="68"/>
      <c r="Z124" s="68"/>
      <c r="AA124" s="68"/>
      <c r="AB124" s="68"/>
      <c r="AC124" s="68">
        <v>2</v>
      </c>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3">
        <f t="shared" si="8"/>
        <v>2</v>
      </c>
      <c r="BG124" s="63"/>
      <c r="BH124" s="66"/>
      <c r="BI124" s="68"/>
      <c r="BJ124" s="63">
        <f t="shared" si="9"/>
        <v>0</v>
      </c>
      <c r="BK124" s="65"/>
      <c r="BL124" s="70">
        <v>982</v>
      </c>
    </row>
    <row r="125" spans="2:64" s="56" customFormat="1" ht="127.5">
      <c r="B125" s="82">
        <v>123</v>
      </c>
      <c r="C125" s="76" t="s">
        <v>611</v>
      </c>
      <c r="D125" s="76" t="s">
        <v>702</v>
      </c>
      <c r="E125" s="76" t="s">
        <v>175</v>
      </c>
      <c r="F125" s="76" t="s">
        <v>703</v>
      </c>
      <c r="G125" s="105" t="s">
        <v>183</v>
      </c>
      <c r="H125" s="76" t="s">
        <v>704</v>
      </c>
      <c r="I125" s="76" t="s">
        <v>705</v>
      </c>
      <c r="J125" s="76"/>
      <c r="K125" s="78"/>
      <c r="L125" s="79"/>
      <c r="M125" s="61" t="s">
        <v>179</v>
      </c>
      <c r="N125" s="116" t="s">
        <v>113</v>
      </c>
      <c r="O125" s="63"/>
      <c r="P125" s="63">
        <v>1</v>
      </c>
      <c r="Q125" s="66"/>
      <c r="R125" s="67">
        <v>50</v>
      </c>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3">
        <f t="shared" si="8"/>
        <v>1</v>
      </c>
      <c r="BG125" s="63"/>
      <c r="BH125" s="66"/>
      <c r="BI125" s="68"/>
      <c r="BJ125" s="63">
        <f t="shared" si="9"/>
        <v>0</v>
      </c>
      <c r="BK125" s="71"/>
      <c r="BL125" s="56">
        <v>983</v>
      </c>
    </row>
    <row r="126" spans="2:64" s="56" customFormat="1" ht="51">
      <c r="B126" s="82">
        <v>124</v>
      </c>
      <c r="C126" s="83" t="s">
        <v>706</v>
      </c>
      <c r="D126" s="83" t="s">
        <v>707</v>
      </c>
      <c r="E126" s="83" t="s">
        <v>175</v>
      </c>
      <c r="F126" s="83" t="s">
        <v>708</v>
      </c>
      <c r="G126" s="125" t="s">
        <v>183</v>
      </c>
      <c r="H126" s="83" t="s">
        <v>709</v>
      </c>
      <c r="I126" s="83" t="s">
        <v>706</v>
      </c>
      <c r="J126" s="83" t="s">
        <v>710</v>
      </c>
      <c r="K126" s="78"/>
      <c r="L126" s="79"/>
      <c r="M126" s="61" t="s">
        <v>179</v>
      </c>
      <c r="N126" s="90" t="s">
        <v>113</v>
      </c>
      <c r="O126" s="63"/>
      <c r="P126" s="63"/>
      <c r="Q126" s="66"/>
      <c r="R126" s="67"/>
      <c r="S126" s="68"/>
      <c r="T126" s="68"/>
      <c r="U126" s="68"/>
      <c r="V126" s="68"/>
      <c r="W126" s="68"/>
      <c r="X126" s="68"/>
      <c r="Y126" s="68"/>
      <c r="Z126" s="68"/>
      <c r="AA126" s="68"/>
      <c r="AB126" s="68"/>
      <c r="AC126" s="68">
        <v>1</v>
      </c>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3">
        <f t="shared" si="8"/>
        <v>1</v>
      </c>
      <c r="BG126" s="63"/>
      <c r="BH126" s="66"/>
      <c r="BI126" s="68"/>
      <c r="BJ126" s="63">
        <f t="shared" si="9"/>
        <v>0</v>
      </c>
      <c r="BK126" s="65"/>
      <c r="BL126" s="70">
        <v>984</v>
      </c>
    </row>
    <row r="127" spans="2:64" s="56" customFormat="1" ht="127.5">
      <c r="B127" s="82">
        <v>125</v>
      </c>
      <c r="C127" s="83" t="s">
        <v>711</v>
      </c>
      <c r="D127" s="83" t="s">
        <v>712</v>
      </c>
      <c r="E127" s="83" t="s">
        <v>175</v>
      </c>
      <c r="F127" s="83" t="s">
        <v>713</v>
      </c>
      <c r="G127" s="125" t="s">
        <v>183</v>
      </c>
      <c r="H127" s="83" t="s">
        <v>709</v>
      </c>
      <c r="I127" s="83" t="s">
        <v>709</v>
      </c>
      <c r="J127" s="83"/>
      <c r="K127" s="78"/>
      <c r="L127" s="79"/>
      <c r="M127" s="61" t="s">
        <v>179</v>
      </c>
      <c r="N127" s="90" t="s">
        <v>113</v>
      </c>
      <c r="O127" s="63"/>
      <c r="P127" s="63">
        <v>1</v>
      </c>
      <c r="Q127" s="66"/>
      <c r="R127" s="67">
        <v>72</v>
      </c>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3">
        <f t="shared" si="8"/>
        <v>1</v>
      </c>
      <c r="BG127" s="63"/>
      <c r="BH127" s="66"/>
      <c r="BI127" s="68"/>
      <c r="BJ127" s="63">
        <f t="shared" si="9"/>
        <v>0</v>
      </c>
      <c r="BK127" s="71"/>
      <c r="BL127" s="56">
        <v>985</v>
      </c>
    </row>
    <row r="128" spans="2:64" s="56" customFormat="1" ht="216.75">
      <c r="B128" s="82">
        <v>126</v>
      </c>
      <c r="C128" s="83" t="s">
        <v>714</v>
      </c>
      <c r="D128" s="83" t="s">
        <v>715</v>
      </c>
      <c r="E128" s="83" t="s">
        <v>175</v>
      </c>
      <c r="F128" s="83" t="s">
        <v>716</v>
      </c>
      <c r="G128" s="84" t="s">
        <v>717</v>
      </c>
      <c r="H128" s="83" t="s">
        <v>709</v>
      </c>
      <c r="I128" s="83" t="s">
        <v>709</v>
      </c>
      <c r="J128" s="83"/>
      <c r="K128" s="78"/>
      <c r="L128" s="79"/>
      <c r="M128" s="61" t="s">
        <v>179</v>
      </c>
      <c r="N128" s="90" t="s">
        <v>113</v>
      </c>
      <c r="O128" s="63"/>
      <c r="P128" s="63"/>
      <c r="Q128" s="66"/>
      <c r="R128" s="67">
        <v>150</v>
      </c>
      <c r="S128" s="68"/>
      <c r="T128" s="68"/>
      <c r="U128" s="68"/>
      <c r="V128" s="68"/>
      <c r="W128" s="68"/>
      <c r="X128" s="68"/>
      <c r="Y128" s="68">
        <v>1</v>
      </c>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3">
        <f t="shared" si="8"/>
        <v>1</v>
      </c>
      <c r="BG128" s="63"/>
      <c r="BH128" s="66"/>
      <c r="BI128" s="68"/>
      <c r="BJ128" s="63">
        <f t="shared" si="9"/>
        <v>0</v>
      </c>
      <c r="BK128" s="71"/>
      <c r="BL128" s="70">
        <v>986</v>
      </c>
    </row>
    <row r="129" spans="2:64" s="56" customFormat="1" ht="51">
      <c r="B129" s="82">
        <v>127</v>
      </c>
      <c r="C129" s="83" t="s">
        <v>673</v>
      </c>
      <c r="D129" s="83" t="s">
        <v>718</v>
      </c>
      <c r="E129" s="83" t="s">
        <v>175</v>
      </c>
      <c r="F129" s="83" t="s">
        <v>719</v>
      </c>
      <c r="G129" s="84" t="s">
        <v>183</v>
      </c>
      <c r="H129" s="83" t="s">
        <v>709</v>
      </c>
      <c r="I129" s="92" t="s">
        <v>709</v>
      </c>
      <c r="J129" s="92"/>
      <c r="K129" s="78"/>
      <c r="L129" s="79"/>
      <c r="M129" s="61" t="s">
        <v>179</v>
      </c>
      <c r="N129" s="90" t="s">
        <v>113</v>
      </c>
      <c r="O129" s="63"/>
      <c r="P129" s="63"/>
      <c r="Q129" s="66">
        <v>1</v>
      </c>
      <c r="R129" s="67"/>
      <c r="S129" s="68"/>
      <c r="T129" s="68">
        <v>1</v>
      </c>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3">
        <f t="shared" si="8"/>
        <v>1</v>
      </c>
      <c r="BG129" s="63"/>
      <c r="BH129" s="66"/>
      <c r="BI129" s="68"/>
      <c r="BJ129" s="63">
        <f t="shared" si="9"/>
        <v>0</v>
      </c>
      <c r="BK129" s="71"/>
      <c r="BL129" s="56">
        <v>987</v>
      </c>
    </row>
    <row r="130" spans="2:64" s="56" customFormat="1" ht="51">
      <c r="B130" s="82">
        <v>128</v>
      </c>
      <c r="C130" s="83" t="s">
        <v>317</v>
      </c>
      <c r="D130" s="83" t="s">
        <v>720</v>
      </c>
      <c r="E130" s="83" t="s">
        <v>175</v>
      </c>
      <c r="F130" s="83" t="s">
        <v>721</v>
      </c>
      <c r="G130" s="84" t="s">
        <v>183</v>
      </c>
      <c r="H130" s="83" t="s">
        <v>709</v>
      </c>
      <c r="I130" s="83" t="s">
        <v>709</v>
      </c>
      <c r="J130" s="83"/>
      <c r="K130" s="78"/>
      <c r="L130" s="79"/>
      <c r="M130" s="61" t="s">
        <v>179</v>
      </c>
      <c r="N130" s="90" t="s">
        <v>113</v>
      </c>
      <c r="O130" s="63"/>
      <c r="P130" s="63"/>
      <c r="Q130" s="66"/>
      <c r="R130" s="67"/>
      <c r="S130" s="68"/>
      <c r="T130" s="68">
        <v>2</v>
      </c>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3">
        <f t="shared" si="8"/>
        <v>2</v>
      </c>
      <c r="BG130" s="63"/>
      <c r="BH130" s="66"/>
      <c r="BI130" s="68"/>
      <c r="BJ130" s="63">
        <f t="shared" si="9"/>
        <v>0</v>
      </c>
      <c r="BK130" s="73"/>
      <c r="BL130" s="70">
        <v>988</v>
      </c>
    </row>
    <row r="131" spans="2:64" s="56" customFormat="1" ht="51">
      <c r="B131" s="82">
        <v>129</v>
      </c>
      <c r="C131" s="83" t="s">
        <v>357</v>
      </c>
      <c r="D131" s="83" t="s">
        <v>720</v>
      </c>
      <c r="E131" s="83" t="s">
        <v>175</v>
      </c>
      <c r="F131" s="83" t="s">
        <v>722</v>
      </c>
      <c r="G131" s="84" t="s">
        <v>183</v>
      </c>
      <c r="H131" s="83" t="s">
        <v>709</v>
      </c>
      <c r="I131" s="83" t="s">
        <v>709</v>
      </c>
      <c r="J131" s="83"/>
      <c r="K131" s="78"/>
      <c r="L131" s="79"/>
      <c r="M131" s="61" t="s">
        <v>179</v>
      </c>
      <c r="N131" s="90" t="s">
        <v>113</v>
      </c>
      <c r="O131" s="63"/>
      <c r="P131" s="63"/>
      <c r="Q131" s="66"/>
      <c r="R131" s="67"/>
      <c r="S131" s="68"/>
      <c r="T131" s="68"/>
      <c r="U131" s="68"/>
      <c r="V131" s="68"/>
      <c r="W131" s="68"/>
      <c r="X131" s="68"/>
      <c r="Y131" s="68"/>
      <c r="Z131" s="68"/>
      <c r="AA131" s="68"/>
      <c r="AB131" s="68"/>
      <c r="AC131" s="68">
        <v>1</v>
      </c>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3">
        <f t="shared" si="8"/>
        <v>1</v>
      </c>
      <c r="BG131" s="63"/>
      <c r="BH131" s="66"/>
      <c r="BI131" s="68"/>
      <c r="BJ131" s="63">
        <f t="shared" si="9"/>
        <v>0</v>
      </c>
      <c r="BK131" s="71"/>
      <c r="BL131" s="56">
        <v>989</v>
      </c>
    </row>
    <row r="132" spans="2:64" s="56" customFormat="1" ht="106.5" customHeight="1">
      <c r="B132" s="82">
        <v>130</v>
      </c>
      <c r="C132" s="83" t="s">
        <v>317</v>
      </c>
      <c r="D132" s="83" t="s">
        <v>1297</v>
      </c>
      <c r="E132" s="83" t="s">
        <v>175</v>
      </c>
      <c r="F132" s="83" t="s">
        <v>1298</v>
      </c>
      <c r="G132" s="84" t="s">
        <v>1296</v>
      </c>
      <c r="H132" s="83" t="s">
        <v>709</v>
      </c>
      <c r="I132" s="83" t="s">
        <v>709</v>
      </c>
      <c r="J132" s="83"/>
      <c r="K132" s="78"/>
      <c r="L132" s="79"/>
      <c r="M132" s="61" t="s">
        <v>179</v>
      </c>
      <c r="N132" s="90" t="s">
        <v>113</v>
      </c>
      <c r="O132" s="63"/>
      <c r="P132" s="63"/>
      <c r="Q132" s="66"/>
      <c r="R132" s="67"/>
      <c r="S132" s="68"/>
      <c r="T132" s="68">
        <v>1</v>
      </c>
      <c r="U132" s="68"/>
      <c r="V132" s="68"/>
      <c r="W132" s="68"/>
      <c r="X132" s="68"/>
      <c r="Y132" s="68"/>
      <c r="Z132" s="68"/>
      <c r="AA132" s="68">
        <v>1</v>
      </c>
      <c r="AB132" s="68">
        <v>2</v>
      </c>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3"/>
      <c r="BG132" s="63"/>
      <c r="BH132" s="66"/>
      <c r="BI132" s="68"/>
      <c r="BJ132" s="63"/>
      <c r="BK132" s="71"/>
    </row>
    <row r="133" spans="2:64" s="56" customFormat="1" ht="51">
      <c r="B133" s="82">
        <v>131</v>
      </c>
      <c r="C133" s="76" t="s">
        <v>723</v>
      </c>
      <c r="D133" s="76" t="s">
        <v>724</v>
      </c>
      <c r="E133" s="76" t="s">
        <v>175</v>
      </c>
      <c r="F133" s="76" t="s">
        <v>483</v>
      </c>
      <c r="G133" s="105" t="s">
        <v>183</v>
      </c>
      <c r="H133" s="76" t="s">
        <v>725</v>
      </c>
      <c r="I133" s="76" t="s">
        <v>725</v>
      </c>
      <c r="J133" s="76"/>
      <c r="K133" s="78"/>
      <c r="L133" s="79"/>
      <c r="M133" s="61" t="s">
        <v>179</v>
      </c>
      <c r="N133" s="116" t="s">
        <v>113</v>
      </c>
      <c r="O133" s="63"/>
      <c r="P133" s="63"/>
      <c r="Q133" s="66"/>
      <c r="R133" s="67"/>
      <c r="S133" s="68"/>
      <c r="T133" s="68"/>
      <c r="U133" s="68"/>
      <c r="V133" s="68"/>
      <c r="W133" s="68"/>
      <c r="X133" s="68"/>
      <c r="Y133" s="68"/>
      <c r="Z133" s="68"/>
      <c r="AA133" s="68"/>
      <c r="AB133" s="68"/>
      <c r="AC133" s="68">
        <v>1</v>
      </c>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3">
        <f t="shared" si="8"/>
        <v>1</v>
      </c>
      <c r="BG133" s="63"/>
      <c r="BH133" s="66"/>
      <c r="BI133" s="68"/>
      <c r="BJ133" s="63">
        <f t="shared" si="9"/>
        <v>0</v>
      </c>
      <c r="BK133" s="65"/>
      <c r="BL133" s="70">
        <v>990</v>
      </c>
    </row>
    <row r="134" spans="2:64" s="56" customFormat="1" ht="51">
      <c r="B134" s="82">
        <v>132</v>
      </c>
      <c r="C134" s="76" t="s">
        <v>726</v>
      </c>
      <c r="D134" s="76" t="s">
        <v>724</v>
      </c>
      <c r="E134" s="76" t="s">
        <v>175</v>
      </c>
      <c r="F134" s="76" t="s">
        <v>359</v>
      </c>
      <c r="G134" s="105" t="s">
        <v>183</v>
      </c>
      <c r="H134" s="76" t="s">
        <v>725</v>
      </c>
      <c r="I134" s="76" t="s">
        <v>725</v>
      </c>
      <c r="J134" s="76"/>
      <c r="K134" s="78"/>
      <c r="L134" s="79"/>
      <c r="M134" s="61" t="s">
        <v>179</v>
      </c>
      <c r="N134" s="116" t="s">
        <v>113</v>
      </c>
      <c r="O134" s="63"/>
      <c r="P134" s="63"/>
      <c r="Q134" s="66">
        <v>1</v>
      </c>
      <c r="R134" s="67"/>
      <c r="S134" s="68"/>
      <c r="T134" s="68">
        <v>1</v>
      </c>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3">
        <f t="shared" si="8"/>
        <v>1</v>
      </c>
      <c r="BG134" s="63"/>
      <c r="BH134" s="66"/>
      <c r="BI134" s="68"/>
      <c r="BJ134" s="63">
        <f t="shared" si="9"/>
        <v>0</v>
      </c>
      <c r="BK134" s="71"/>
      <c r="BL134" s="56">
        <v>991</v>
      </c>
    </row>
    <row r="135" spans="2:64" s="56" customFormat="1" ht="38.25">
      <c r="B135" s="82">
        <v>133</v>
      </c>
      <c r="C135" s="76" t="s">
        <v>727</v>
      </c>
      <c r="D135" s="76" t="s">
        <v>728</v>
      </c>
      <c r="E135" s="76" t="s">
        <v>175</v>
      </c>
      <c r="F135" s="76" t="s">
        <v>729</v>
      </c>
      <c r="G135" s="105" t="s">
        <v>183</v>
      </c>
      <c r="H135" s="76" t="s">
        <v>730</v>
      </c>
      <c r="I135" s="76" t="s">
        <v>730</v>
      </c>
      <c r="J135" s="76"/>
      <c r="K135" s="78"/>
      <c r="L135" s="79"/>
      <c r="M135" s="61" t="s">
        <v>179</v>
      </c>
      <c r="N135" s="116" t="s">
        <v>113</v>
      </c>
      <c r="O135" s="63"/>
      <c r="P135" s="63"/>
      <c r="Q135" s="66"/>
      <c r="R135" s="67"/>
      <c r="S135" s="68"/>
      <c r="T135" s="68"/>
      <c r="U135" s="68"/>
      <c r="V135" s="68"/>
      <c r="W135" s="68"/>
      <c r="X135" s="68"/>
      <c r="Y135" s="68"/>
      <c r="Z135" s="68"/>
      <c r="AA135" s="68"/>
      <c r="AB135" s="68"/>
      <c r="AC135" s="68">
        <v>2</v>
      </c>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3">
        <f t="shared" si="8"/>
        <v>2</v>
      </c>
      <c r="BG135" s="63"/>
      <c r="BH135" s="66"/>
      <c r="BI135" s="68"/>
      <c r="BJ135" s="63">
        <f t="shared" si="9"/>
        <v>0</v>
      </c>
      <c r="BK135" s="65"/>
      <c r="BL135" s="70">
        <v>992</v>
      </c>
    </row>
    <row r="136" spans="2:64" s="56" customFormat="1" ht="63.75">
      <c r="B136" s="82">
        <v>134</v>
      </c>
      <c r="C136" s="76" t="s">
        <v>731</v>
      </c>
      <c r="D136" s="76" t="s">
        <v>732</v>
      </c>
      <c r="E136" s="76" t="s">
        <v>175</v>
      </c>
      <c r="F136" s="76" t="s">
        <v>483</v>
      </c>
      <c r="G136" s="105" t="s">
        <v>183</v>
      </c>
      <c r="H136" s="76" t="s">
        <v>730</v>
      </c>
      <c r="I136" s="111" t="s">
        <v>730</v>
      </c>
      <c r="J136" s="111"/>
      <c r="K136" s="78"/>
      <c r="L136" s="79"/>
      <c r="M136" s="61" t="s">
        <v>179</v>
      </c>
      <c r="N136" s="116" t="s">
        <v>113</v>
      </c>
      <c r="O136" s="63"/>
      <c r="P136" s="63"/>
      <c r="Q136" s="66"/>
      <c r="R136" s="67"/>
      <c r="S136" s="68"/>
      <c r="T136" s="68"/>
      <c r="U136" s="68"/>
      <c r="V136" s="68"/>
      <c r="W136" s="68"/>
      <c r="X136" s="68"/>
      <c r="Y136" s="68"/>
      <c r="Z136" s="68"/>
      <c r="AA136" s="68"/>
      <c r="AB136" s="68"/>
      <c r="AC136" s="68">
        <v>1</v>
      </c>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3">
        <f t="shared" si="8"/>
        <v>1</v>
      </c>
      <c r="BG136" s="63"/>
      <c r="BH136" s="66"/>
      <c r="BI136" s="68"/>
      <c r="BJ136" s="63">
        <f t="shared" si="9"/>
        <v>0</v>
      </c>
      <c r="BK136" s="71"/>
      <c r="BL136" s="56">
        <v>993</v>
      </c>
    </row>
    <row r="137" spans="2:64" s="56" customFormat="1" ht="51">
      <c r="B137" s="82">
        <v>135</v>
      </c>
      <c r="C137" s="76" t="s">
        <v>733</v>
      </c>
      <c r="D137" s="76" t="s">
        <v>734</v>
      </c>
      <c r="E137" s="76" t="s">
        <v>175</v>
      </c>
      <c r="F137" s="76" t="s">
        <v>483</v>
      </c>
      <c r="G137" s="105" t="s">
        <v>183</v>
      </c>
      <c r="H137" s="76" t="s">
        <v>730</v>
      </c>
      <c r="I137" s="76" t="s">
        <v>730</v>
      </c>
      <c r="J137" s="76"/>
      <c r="K137" s="78"/>
      <c r="L137" s="79"/>
      <c r="M137" s="61" t="s">
        <v>179</v>
      </c>
      <c r="N137" s="116" t="s">
        <v>113</v>
      </c>
      <c r="O137" s="63"/>
      <c r="P137" s="63"/>
      <c r="Q137" s="66"/>
      <c r="R137" s="67"/>
      <c r="S137" s="68"/>
      <c r="T137" s="68"/>
      <c r="U137" s="68"/>
      <c r="V137" s="68"/>
      <c r="W137" s="68"/>
      <c r="X137" s="68"/>
      <c r="Y137" s="68"/>
      <c r="Z137" s="68"/>
      <c r="AA137" s="68"/>
      <c r="AB137" s="68"/>
      <c r="AC137" s="68">
        <v>1</v>
      </c>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3">
        <f t="shared" si="8"/>
        <v>1</v>
      </c>
      <c r="BG137" s="63"/>
      <c r="BH137" s="66"/>
      <c r="BI137" s="68"/>
      <c r="BJ137" s="63">
        <f t="shared" si="9"/>
        <v>0</v>
      </c>
      <c r="BK137" s="73"/>
      <c r="BL137" s="70">
        <v>994</v>
      </c>
    </row>
    <row r="138" spans="2:64" s="56" customFormat="1" ht="38.25">
      <c r="B138" s="82">
        <v>136</v>
      </c>
      <c r="C138" s="76" t="s">
        <v>735</v>
      </c>
      <c r="D138" s="76" t="s">
        <v>736</v>
      </c>
      <c r="E138" s="76" t="s">
        <v>175</v>
      </c>
      <c r="F138" s="76" t="s">
        <v>483</v>
      </c>
      <c r="G138" s="105" t="s">
        <v>183</v>
      </c>
      <c r="H138" s="76" t="s">
        <v>737</v>
      </c>
      <c r="I138" s="76" t="s">
        <v>737</v>
      </c>
      <c r="J138" s="76"/>
      <c r="K138" s="78"/>
      <c r="L138" s="79"/>
      <c r="M138" s="61" t="s">
        <v>179</v>
      </c>
      <c r="N138" s="116" t="s">
        <v>113</v>
      </c>
      <c r="O138" s="63"/>
      <c r="P138" s="63"/>
      <c r="Q138" s="66"/>
      <c r="R138" s="67"/>
      <c r="S138" s="68"/>
      <c r="T138" s="68"/>
      <c r="U138" s="68"/>
      <c r="V138" s="68"/>
      <c r="W138" s="68"/>
      <c r="X138" s="68"/>
      <c r="Y138" s="68"/>
      <c r="Z138" s="68"/>
      <c r="AA138" s="68"/>
      <c r="AB138" s="68"/>
      <c r="AC138" s="68">
        <v>1</v>
      </c>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3">
        <f t="shared" si="8"/>
        <v>1</v>
      </c>
      <c r="BG138" s="63"/>
      <c r="BH138" s="66"/>
      <c r="BI138" s="68"/>
      <c r="BJ138" s="63">
        <f t="shared" si="9"/>
        <v>0</v>
      </c>
      <c r="BK138" s="71"/>
      <c r="BL138" s="56">
        <v>995</v>
      </c>
    </row>
    <row r="139" spans="2:64" s="56" customFormat="1" ht="51">
      <c r="B139" s="82">
        <v>137</v>
      </c>
      <c r="C139" s="76" t="s">
        <v>413</v>
      </c>
      <c r="D139" s="76" t="s">
        <v>736</v>
      </c>
      <c r="E139" s="76" t="s">
        <v>175</v>
      </c>
      <c r="F139" s="76" t="s">
        <v>639</v>
      </c>
      <c r="G139" s="105" t="s">
        <v>183</v>
      </c>
      <c r="H139" s="76" t="s">
        <v>737</v>
      </c>
      <c r="I139" s="76" t="s">
        <v>737</v>
      </c>
      <c r="J139" s="76"/>
      <c r="K139" s="78"/>
      <c r="L139" s="79"/>
      <c r="M139" s="61" t="s">
        <v>179</v>
      </c>
      <c r="N139" s="116" t="s">
        <v>113</v>
      </c>
      <c r="O139" s="63"/>
      <c r="P139" s="63"/>
      <c r="Q139" s="66"/>
      <c r="R139" s="67"/>
      <c r="S139" s="68">
        <v>1</v>
      </c>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3">
        <f t="shared" si="8"/>
        <v>1</v>
      </c>
      <c r="BG139" s="63"/>
      <c r="BH139" s="66"/>
      <c r="BI139" s="68"/>
      <c r="BJ139" s="63">
        <f t="shared" si="9"/>
        <v>0</v>
      </c>
      <c r="BK139" s="65"/>
      <c r="BL139" s="70">
        <v>996</v>
      </c>
    </row>
    <row r="140" spans="2:64" s="56" customFormat="1" ht="51">
      <c r="B140" s="82">
        <v>138</v>
      </c>
      <c r="C140" s="76" t="s">
        <v>738</v>
      </c>
      <c r="D140" s="76" t="s">
        <v>739</v>
      </c>
      <c r="E140" s="76" t="s">
        <v>175</v>
      </c>
      <c r="F140" s="76" t="s">
        <v>740</v>
      </c>
      <c r="G140" s="105" t="s">
        <v>183</v>
      </c>
      <c r="H140" s="76" t="s">
        <v>741</v>
      </c>
      <c r="I140" s="76" t="s">
        <v>741</v>
      </c>
      <c r="J140" s="116"/>
      <c r="K140" s="78"/>
      <c r="L140" s="79"/>
      <c r="M140" s="61" t="s">
        <v>179</v>
      </c>
      <c r="N140" s="116" t="s">
        <v>113</v>
      </c>
      <c r="O140" s="63"/>
      <c r="P140" s="63"/>
      <c r="Q140" s="66"/>
      <c r="R140" s="67"/>
      <c r="S140" s="68"/>
      <c r="T140" s="68"/>
      <c r="U140" s="68"/>
      <c r="V140" s="68"/>
      <c r="W140" s="68"/>
      <c r="X140" s="68"/>
      <c r="Y140" s="68"/>
      <c r="Z140" s="68"/>
      <c r="AA140" s="68"/>
      <c r="AB140" s="68"/>
      <c r="AC140" s="68">
        <v>1</v>
      </c>
      <c r="AD140" s="68">
        <v>1</v>
      </c>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3">
        <f t="shared" si="8"/>
        <v>2</v>
      </c>
      <c r="BG140" s="63"/>
      <c r="BH140" s="66"/>
      <c r="BI140" s="68"/>
      <c r="BJ140" s="63">
        <f t="shared" si="9"/>
        <v>0</v>
      </c>
      <c r="BK140" s="71"/>
      <c r="BL140" s="56">
        <v>997</v>
      </c>
    </row>
    <row r="141" spans="2:64" s="56" customFormat="1" ht="51">
      <c r="B141" s="82">
        <v>139</v>
      </c>
      <c r="C141" s="76" t="s">
        <v>742</v>
      </c>
      <c r="D141" s="76" t="s">
        <v>743</v>
      </c>
      <c r="E141" s="94" t="s">
        <v>175</v>
      </c>
      <c r="F141" s="76" t="s">
        <v>744</v>
      </c>
      <c r="G141" s="105" t="s">
        <v>183</v>
      </c>
      <c r="H141" s="76" t="s">
        <v>745</v>
      </c>
      <c r="I141" s="76" t="s">
        <v>745</v>
      </c>
      <c r="J141" s="116"/>
      <c r="K141" s="78"/>
      <c r="L141" s="79"/>
      <c r="M141" s="61" t="s">
        <v>179</v>
      </c>
      <c r="N141" s="116" t="s">
        <v>113</v>
      </c>
      <c r="O141" s="63"/>
      <c r="P141" s="63"/>
      <c r="Q141" s="66"/>
      <c r="R141" s="67"/>
      <c r="S141" s="68"/>
      <c r="T141" s="68"/>
      <c r="U141" s="68"/>
      <c r="V141" s="68"/>
      <c r="W141" s="68"/>
      <c r="X141" s="68"/>
      <c r="Y141" s="68"/>
      <c r="Z141" s="68"/>
      <c r="AA141" s="68"/>
      <c r="AB141" s="68"/>
      <c r="AC141" s="68">
        <v>1</v>
      </c>
      <c r="AD141" s="68">
        <v>1</v>
      </c>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3">
        <f t="shared" si="8"/>
        <v>2</v>
      </c>
      <c r="BG141" s="63"/>
      <c r="BH141" s="66"/>
      <c r="BI141" s="68"/>
      <c r="BJ141" s="63">
        <f t="shared" si="9"/>
        <v>0</v>
      </c>
      <c r="BK141" s="65"/>
      <c r="BL141" s="70">
        <v>998</v>
      </c>
    </row>
    <row r="142" spans="2:64" s="56" customFormat="1" ht="51">
      <c r="B142" s="82">
        <v>140</v>
      </c>
      <c r="C142" s="83" t="s">
        <v>746</v>
      </c>
      <c r="D142" s="83" t="s">
        <v>747</v>
      </c>
      <c r="E142" s="83" t="s">
        <v>175</v>
      </c>
      <c r="F142" s="83" t="s">
        <v>748</v>
      </c>
      <c r="G142" s="125" t="s">
        <v>183</v>
      </c>
      <c r="H142" s="83" t="s">
        <v>749</v>
      </c>
      <c r="I142" s="83" t="s">
        <v>750</v>
      </c>
      <c r="J142" s="90"/>
      <c r="K142" s="78"/>
      <c r="L142" s="79"/>
      <c r="M142" s="61" t="s">
        <v>179</v>
      </c>
      <c r="N142" s="90" t="s">
        <v>113</v>
      </c>
      <c r="O142" s="63"/>
      <c r="P142" s="63"/>
      <c r="Q142" s="66"/>
      <c r="R142" s="67"/>
      <c r="S142" s="68"/>
      <c r="T142" s="68"/>
      <c r="U142" s="68"/>
      <c r="V142" s="68"/>
      <c r="W142" s="68"/>
      <c r="X142" s="68"/>
      <c r="Y142" s="68">
        <v>1</v>
      </c>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3">
        <f t="shared" si="8"/>
        <v>1</v>
      </c>
      <c r="BG142" s="63"/>
      <c r="BH142" s="66"/>
      <c r="BI142" s="68"/>
      <c r="BJ142" s="63">
        <f t="shared" si="9"/>
        <v>0</v>
      </c>
      <c r="BK142" s="73"/>
      <c r="BL142" s="56">
        <v>999</v>
      </c>
    </row>
    <row r="143" spans="2:64" s="56" customFormat="1" ht="51">
      <c r="B143" s="82">
        <v>141</v>
      </c>
      <c r="C143" s="83" t="s">
        <v>751</v>
      </c>
      <c r="D143" s="83" t="s">
        <v>752</v>
      </c>
      <c r="E143" s="93" t="s">
        <v>175</v>
      </c>
      <c r="F143" s="83" t="s">
        <v>753</v>
      </c>
      <c r="G143" s="91" t="s">
        <v>183</v>
      </c>
      <c r="H143" s="83" t="s">
        <v>749</v>
      </c>
      <c r="I143" s="83" t="s">
        <v>749</v>
      </c>
      <c r="J143" s="93"/>
      <c r="K143" s="78"/>
      <c r="L143" s="79"/>
      <c r="M143" s="61" t="s">
        <v>179</v>
      </c>
      <c r="N143" s="83" t="s">
        <v>113</v>
      </c>
      <c r="O143" s="63"/>
      <c r="P143" s="63"/>
      <c r="Q143" s="66"/>
      <c r="R143" s="67"/>
      <c r="S143" s="68"/>
      <c r="T143" s="68">
        <v>1</v>
      </c>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3">
        <f t="shared" si="8"/>
        <v>1</v>
      </c>
      <c r="BG143" s="63"/>
      <c r="BH143" s="66"/>
      <c r="BI143" s="68"/>
      <c r="BJ143" s="63">
        <f t="shared" si="9"/>
        <v>0</v>
      </c>
      <c r="BK143" s="71"/>
      <c r="BL143" s="70">
        <v>1000</v>
      </c>
    </row>
    <row r="144" spans="2:64" s="56" customFormat="1" ht="38.25">
      <c r="B144" s="82">
        <v>142</v>
      </c>
      <c r="C144" s="76" t="s">
        <v>754</v>
      </c>
      <c r="D144" s="76" t="s">
        <v>755</v>
      </c>
      <c r="E144" s="76" t="s">
        <v>175</v>
      </c>
      <c r="F144" s="76" t="s">
        <v>483</v>
      </c>
      <c r="G144" s="105" t="s">
        <v>183</v>
      </c>
      <c r="H144" s="76" t="s">
        <v>756</v>
      </c>
      <c r="I144" s="76" t="s">
        <v>756</v>
      </c>
      <c r="J144" s="76"/>
      <c r="K144" s="78"/>
      <c r="L144" s="79"/>
      <c r="M144" s="61" t="s">
        <v>179</v>
      </c>
      <c r="N144" s="76" t="s">
        <v>113</v>
      </c>
      <c r="O144" s="63"/>
      <c r="P144" s="63"/>
      <c r="Q144" s="66"/>
      <c r="R144" s="67"/>
      <c r="S144" s="68"/>
      <c r="T144" s="68"/>
      <c r="U144" s="68"/>
      <c r="V144" s="68"/>
      <c r="W144" s="68"/>
      <c r="X144" s="68"/>
      <c r="Y144" s="68"/>
      <c r="Z144" s="68"/>
      <c r="AA144" s="68"/>
      <c r="AB144" s="68"/>
      <c r="AC144" s="68">
        <v>1</v>
      </c>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3">
        <f t="shared" si="8"/>
        <v>1</v>
      </c>
      <c r="BG144" s="63"/>
      <c r="BH144" s="66"/>
      <c r="BI144" s="68"/>
      <c r="BJ144" s="63">
        <f t="shared" si="9"/>
        <v>0</v>
      </c>
      <c r="BK144" s="71"/>
      <c r="BL144" s="56">
        <v>1001</v>
      </c>
    </row>
    <row r="145" spans="2:64" s="56" customFormat="1" ht="38.25">
      <c r="B145" s="82">
        <v>143</v>
      </c>
      <c r="C145" s="76" t="s">
        <v>742</v>
      </c>
      <c r="D145" s="76" t="s">
        <v>757</v>
      </c>
      <c r="E145" s="94" t="s">
        <v>175</v>
      </c>
      <c r="F145" s="76" t="s">
        <v>483</v>
      </c>
      <c r="G145" s="105" t="s">
        <v>183</v>
      </c>
      <c r="H145" s="76" t="s">
        <v>756</v>
      </c>
      <c r="I145" s="94" t="s">
        <v>756</v>
      </c>
      <c r="J145" s="76"/>
      <c r="K145" s="78"/>
      <c r="L145" s="79"/>
      <c r="M145" s="61" t="s">
        <v>179</v>
      </c>
      <c r="N145" s="76" t="s">
        <v>113</v>
      </c>
      <c r="O145" s="63"/>
      <c r="P145" s="63"/>
      <c r="Q145" s="66"/>
      <c r="R145" s="67"/>
      <c r="S145" s="68"/>
      <c r="T145" s="68"/>
      <c r="U145" s="68"/>
      <c r="V145" s="68"/>
      <c r="W145" s="68"/>
      <c r="X145" s="68"/>
      <c r="Y145" s="68"/>
      <c r="Z145" s="68"/>
      <c r="AA145" s="68"/>
      <c r="AB145" s="68"/>
      <c r="AC145" s="68">
        <v>1</v>
      </c>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3">
        <f t="shared" si="8"/>
        <v>1</v>
      </c>
      <c r="BG145" s="63"/>
      <c r="BH145" s="66"/>
      <c r="BI145" s="68"/>
      <c r="BJ145" s="63">
        <f t="shared" si="9"/>
        <v>0</v>
      </c>
      <c r="BK145" s="65"/>
      <c r="BL145" s="70">
        <v>1002</v>
      </c>
    </row>
    <row r="146" spans="2:64" s="56" customFormat="1" ht="51">
      <c r="B146" s="82">
        <v>144</v>
      </c>
      <c r="C146" s="76" t="s">
        <v>413</v>
      </c>
      <c r="D146" s="76" t="s">
        <v>758</v>
      </c>
      <c r="E146" s="76" t="s">
        <v>175</v>
      </c>
      <c r="F146" s="76" t="s">
        <v>759</v>
      </c>
      <c r="G146" s="105" t="s">
        <v>183</v>
      </c>
      <c r="H146" s="76" t="s">
        <v>760</v>
      </c>
      <c r="I146" s="76" t="s">
        <v>760</v>
      </c>
      <c r="J146" s="94"/>
      <c r="K146" s="78"/>
      <c r="L146" s="79"/>
      <c r="M146" s="61" t="s">
        <v>179</v>
      </c>
      <c r="N146" s="76" t="s">
        <v>113</v>
      </c>
      <c r="O146" s="63"/>
      <c r="P146" s="63"/>
      <c r="Q146" s="66"/>
      <c r="R146" s="67"/>
      <c r="S146" s="68">
        <v>1</v>
      </c>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3">
        <f t="shared" si="8"/>
        <v>1</v>
      </c>
      <c r="BG146" s="63"/>
      <c r="BH146" s="66"/>
      <c r="BI146" s="68"/>
      <c r="BJ146" s="63">
        <f t="shared" si="9"/>
        <v>0</v>
      </c>
      <c r="BK146" s="71"/>
      <c r="BL146" s="56">
        <v>1003</v>
      </c>
    </row>
    <row r="147" spans="2:64" s="56" customFormat="1" ht="38.25">
      <c r="B147" s="82">
        <v>145</v>
      </c>
      <c r="C147" s="76" t="s">
        <v>345</v>
      </c>
      <c r="D147" s="76" t="s">
        <v>761</v>
      </c>
      <c r="E147" s="76" t="s">
        <v>175</v>
      </c>
      <c r="F147" s="76" t="s">
        <v>762</v>
      </c>
      <c r="G147" s="129" t="s">
        <v>183</v>
      </c>
      <c r="H147" s="76" t="s">
        <v>760</v>
      </c>
      <c r="I147" s="76" t="s">
        <v>760</v>
      </c>
      <c r="J147" s="76"/>
      <c r="K147" s="78"/>
      <c r="L147" s="79"/>
      <c r="M147" s="61" t="s">
        <v>179</v>
      </c>
      <c r="N147" s="76" t="s">
        <v>113</v>
      </c>
      <c r="O147" s="63"/>
      <c r="P147" s="63"/>
      <c r="Q147" s="66"/>
      <c r="R147" s="67"/>
      <c r="S147" s="68"/>
      <c r="T147" s="68"/>
      <c r="U147" s="68"/>
      <c r="V147" s="68"/>
      <c r="W147" s="68"/>
      <c r="X147" s="68"/>
      <c r="Y147" s="68"/>
      <c r="Z147" s="68"/>
      <c r="AA147" s="68"/>
      <c r="AB147" s="68"/>
      <c r="AC147" s="68"/>
      <c r="AD147" s="68">
        <v>1</v>
      </c>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3">
        <f t="shared" si="8"/>
        <v>1</v>
      </c>
      <c r="BG147" s="63"/>
      <c r="BH147" s="66"/>
      <c r="BI147" s="68"/>
      <c r="BJ147" s="63">
        <f t="shared" si="9"/>
        <v>0</v>
      </c>
      <c r="BK147" s="65"/>
      <c r="BL147" s="70">
        <v>1004</v>
      </c>
    </row>
    <row r="148" spans="2:64" s="56" customFormat="1" ht="127.5">
      <c r="B148" s="82">
        <v>146</v>
      </c>
      <c r="C148" s="76" t="s">
        <v>763</v>
      </c>
      <c r="D148" s="76" t="s">
        <v>758</v>
      </c>
      <c r="E148" s="76" t="s">
        <v>175</v>
      </c>
      <c r="F148" s="94" t="s">
        <v>764</v>
      </c>
      <c r="G148" s="81" t="s">
        <v>765</v>
      </c>
      <c r="H148" s="76" t="s">
        <v>760</v>
      </c>
      <c r="I148" s="76" t="s">
        <v>760</v>
      </c>
      <c r="J148" s="76" t="s">
        <v>766</v>
      </c>
      <c r="K148" s="78"/>
      <c r="L148" s="79"/>
      <c r="M148" s="61" t="s">
        <v>179</v>
      </c>
      <c r="N148" s="76" t="s">
        <v>113</v>
      </c>
      <c r="O148" s="63"/>
      <c r="P148" s="63"/>
      <c r="Q148" s="66"/>
      <c r="R148" s="67"/>
      <c r="S148" s="68"/>
      <c r="T148" s="68">
        <v>1</v>
      </c>
      <c r="U148" s="68"/>
      <c r="V148" s="68"/>
      <c r="W148" s="68"/>
      <c r="X148" s="68"/>
      <c r="Y148" s="68">
        <v>1</v>
      </c>
      <c r="Z148" s="68"/>
      <c r="AA148" s="68">
        <v>1</v>
      </c>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3">
        <f t="shared" si="8"/>
        <v>3</v>
      </c>
      <c r="BG148" s="63"/>
      <c r="BH148" s="66"/>
      <c r="BI148" s="68"/>
      <c r="BJ148" s="63">
        <f t="shared" si="9"/>
        <v>0</v>
      </c>
      <c r="BK148" s="71"/>
      <c r="BL148" s="56">
        <v>1005</v>
      </c>
    </row>
    <row r="149" spans="2:64" s="56" customFormat="1" ht="38.25">
      <c r="B149" s="82">
        <v>147</v>
      </c>
      <c r="C149" s="76" t="s">
        <v>767</v>
      </c>
      <c r="D149" s="76" t="s">
        <v>768</v>
      </c>
      <c r="E149" s="94" t="s">
        <v>175</v>
      </c>
      <c r="F149" s="76" t="s">
        <v>483</v>
      </c>
      <c r="G149" s="105" t="s">
        <v>183</v>
      </c>
      <c r="H149" s="76" t="s">
        <v>769</v>
      </c>
      <c r="I149" s="76" t="s">
        <v>769</v>
      </c>
      <c r="J149" s="76" t="s">
        <v>770</v>
      </c>
      <c r="K149" s="78"/>
      <c r="L149" s="79"/>
      <c r="M149" s="61" t="s">
        <v>179</v>
      </c>
      <c r="N149" s="76" t="s">
        <v>113</v>
      </c>
      <c r="O149" s="63"/>
      <c r="P149" s="63"/>
      <c r="Q149" s="66"/>
      <c r="R149" s="67"/>
      <c r="S149" s="68"/>
      <c r="T149" s="68"/>
      <c r="U149" s="68"/>
      <c r="V149" s="68"/>
      <c r="W149" s="68"/>
      <c r="X149" s="68"/>
      <c r="Y149" s="68"/>
      <c r="Z149" s="68"/>
      <c r="AA149" s="68"/>
      <c r="AB149" s="68"/>
      <c r="AC149" s="68">
        <v>1</v>
      </c>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3">
        <f t="shared" si="8"/>
        <v>1</v>
      </c>
      <c r="BG149" s="63"/>
      <c r="BH149" s="66"/>
      <c r="BI149" s="68"/>
      <c r="BJ149" s="63">
        <f t="shared" si="9"/>
        <v>0</v>
      </c>
      <c r="BK149" s="65"/>
      <c r="BL149" s="70">
        <v>1006</v>
      </c>
    </row>
    <row r="150" spans="2:64" s="56" customFormat="1" ht="63.75">
      <c r="B150" s="82">
        <v>148</v>
      </c>
      <c r="C150" s="76" t="s">
        <v>771</v>
      </c>
      <c r="D150" s="76" t="s">
        <v>772</v>
      </c>
      <c r="E150" s="76" t="s">
        <v>175</v>
      </c>
      <c r="F150" s="76" t="s">
        <v>773</v>
      </c>
      <c r="G150" s="105" t="s">
        <v>183</v>
      </c>
      <c r="H150" s="94" t="s">
        <v>769</v>
      </c>
      <c r="I150" s="76" t="s">
        <v>769</v>
      </c>
      <c r="J150" s="76"/>
      <c r="K150" s="78"/>
      <c r="L150" s="79"/>
      <c r="M150" s="61" t="s">
        <v>179</v>
      </c>
      <c r="N150" s="76" t="s">
        <v>113</v>
      </c>
      <c r="O150" s="63"/>
      <c r="P150" s="63"/>
      <c r="Q150" s="66"/>
      <c r="R150" s="67"/>
      <c r="S150" s="68"/>
      <c r="T150" s="68">
        <v>1</v>
      </c>
      <c r="U150" s="68"/>
      <c r="V150" s="68"/>
      <c r="W150" s="68"/>
      <c r="X150" s="68"/>
      <c r="Y150" s="68">
        <v>1</v>
      </c>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3">
        <f t="shared" si="8"/>
        <v>2</v>
      </c>
      <c r="BG150" s="63"/>
      <c r="BH150" s="66"/>
      <c r="BI150" s="68"/>
      <c r="BJ150" s="63">
        <f t="shared" si="9"/>
        <v>0</v>
      </c>
      <c r="BK150" s="71"/>
      <c r="BL150" s="56">
        <v>1007</v>
      </c>
    </row>
    <row r="151" spans="2:64" s="56" customFormat="1" ht="51">
      <c r="B151" s="82">
        <v>149</v>
      </c>
      <c r="C151" s="76" t="s">
        <v>413</v>
      </c>
      <c r="D151" s="76" t="s">
        <v>774</v>
      </c>
      <c r="E151" s="76" t="s">
        <v>175</v>
      </c>
      <c r="F151" s="76" t="s">
        <v>775</v>
      </c>
      <c r="G151" s="105" t="s">
        <v>183</v>
      </c>
      <c r="H151" s="76" t="s">
        <v>769</v>
      </c>
      <c r="I151" s="76" t="s">
        <v>776</v>
      </c>
      <c r="J151" s="94"/>
      <c r="K151" s="78"/>
      <c r="L151" s="79"/>
      <c r="M151" s="61" t="s">
        <v>179</v>
      </c>
      <c r="N151" s="76" t="s">
        <v>113</v>
      </c>
      <c r="O151" s="63"/>
      <c r="P151" s="63"/>
      <c r="Q151" s="66"/>
      <c r="R151" s="67"/>
      <c r="S151" s="68">
        <v>1</v>
      </c>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3">
        <f t="shared" si="8"/>
        <v>1</v>
      </c>
      <c r="BG151" s="63"/>
      <c r="BH151" s="66"/>
      <c r="BI151" s="68"/>
      <c r="BJ151" s="63">
        <f t="shared" si="9"/>
        <v>0</v>
      </c>
      <c r="BK151" s="65"/>
      <c r="BL151" s="70">
        <v>1008</v>
      </c>
    </row>
    <row r="152" spans="2:64" s="56" customFormat="1" ht="51">
      <c r="B152" s="82">
        <v>150</v>
      </c>
      <c r="C152" s="76" t="s">
        <v>777</v>
      </c>
      <c r="D152" s="76" t="s">
        <v>778</v>
      </c>
      <c r="E152" s="76" t="s">
        <v>175</v>
      </c>
      <c r="F152" s="76" t="s">
        <v>779</v>
      </c>
      <c r="G152" s="105" t="s">
        <v>183</v>
      </c>
      <c r="H152" s="94" t="s">
        <v>780</v>
      </c>
      <c r="I152" s="76" t="s">
        <v>781</v>
      </c>
      <c r="J152" s="76"/>
      <c r="K152" s="78"/>
      <c r="L152" s="79"/>
      <c r="M152" s="61" t="s">
        <v>179</v>
      </c>
      <c r="N152" s="76" t="s">
        <v>113</v>
      </c>
      <c r="O152" s="63"/>
      <c r="P152" s="63"/>
      <c r="Q152" s="66"/>
      <c r="R152" s="67"/>
      <c r="S152" s="68"/>
      <c r="T152" s="68"/>
      <c r="U152" s="68"/>
      <c r="V152" s="68"/>
      <c r="W152" s="68"/>
      <c r="X152" s="68"/>
      <c r="Y152" s="68"/>
      <c r="Z152" s="68"/>
      <c r="AA152" s="68"/>
      <c r="AB152" s="68"/>
      <c r="AC152" s="68">
        <v>1</v>
      </c>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3">
        <f t="shared" si="8"/>
        <v>1</v>
      </c>
      <c r="BG152" s="63"/>
      <c r="BH152" s="66"/>
      <c r="BI152" s="68"/>
      <c r="BJ152" s="63">
        <f t="shared" si="9"/>
        <v>0</v>
      </c>
      <c r="BK152" s="71"/>
      <c r="BL152" s="56">
        <v>1009</v>
      </c>
    </row>
    <row r="153" spans="2:64" s="56" customFormat="1" ht="63.75">
      <c r="B153" s="82">
        <v>151</v>
      </c>
      <c r="C153" s="76" t="s">
        <v>782</v>
      </c>
      <c r="D153" s="76" t="s">
        <v>783</v>
      </c>
      <c r="E153" s="76" t="s">
        <v>175</v>
      </c>
      <c r="F153" s="76" t="s">
        <v>779</v>
      </c>
      <c r="G153" s="105" t="s">
        <v>183</v>
      </c>
      <c r="H153" s="111" t="s">
        <v>780</v>
      </c>
      <c r="I153" s="111" t="s">
        <v>784</v>
      </c>
      <c r="J153" s="76"/>
      <c r="K153" s="78"/>
      <c r="L153" s="79"/>
      <c r="M153" s="61" t="s">
        <v>179</v>
      </c>
      <c r="N153" s="76" t="s">
        <v>113</v>
      </c>
      <c r="O153" s="63"/>
      <c r="P153" s="63"/>
      <c r="Q153" s="66"/>
      <c r="R153" s="67"/>
      <c r="S153" s="68"/>
      <c r="T153" s="68"/>
      <c r="U153" s="68"/>
      <c r="V153" s="68"/>
      <c r="W153" s="68"/>
      <c r="X153" s="68"/>
      <c r="Y153" s="68"/>
      <c r="Z153" s="68"/>
      <c r="AA153" s="68"/>
      <c r="AB153" s="68"/>
      <c r="AC153" s="68">
        <v>1</v>
      </c>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3">
        <f t="shared" si="8"/>
        <v>1</v>
      </c>
      <c r="BG153" s="63"/>
      <c r="BH153" s="66"/>
      <c r="BI153" s="68"/>
      <c r="BJ153" s="63">
        <f t="shared" si="9"/>
        <v>0</v>
      </c>
      <c r="BK153" s="73"/>
      <c r="BL153" s="70">
        <v>1010</v>
      </c>
    </row>
    <row r="154" spans="2:64" s="56" customFormat="1" ht="38.25">
      <c r="B154" s="82">
        <v>152</v>
      </c>
      <c r="C154" s="76" t="s">
        <v>785</v>
      </c>
      <c r="D154" s="94" t="s">
        <v>786</v>
      </c>
      <c r="E154" s="76" t="s">
        <v>175</v>
      </c>
      <c r="F154" s="76" t="s">
        <v>787</v>
      </c>
      <c r="G154" s="131" t="s">
        <v>183</v>
      </c>
      <c r="H154" s="76" t="s">
        <v>788</v>
      </c>
      <c r="I154" s="76" t="s">
        <v>788</v>
      </c>
      <c r="J154" s="122"/>
      <c r="K154" s="78"/>
      <c r="L154" s="79"/>
      <c r="M154" s="61" t="s">
        <v>179</v>
      </c>
      <c r="N154" s="76" t="s">
        <v>113</v>
      </c>
      <c r="O154" s="63"/>
      <c r="P154" s="63"/>
      <c r="Q154" s="66"/>
      <c r="R154" s="67"/>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v>1</v>
      </c>
      <c r="BF154" s="63">
        <f t="shared" si="8"/>
        <v>1</v>
      </c>
      <c r="BG154" s="63"/>
      <c r="BH154" s="66"/>
      <c r="BI154" s="68"/>
      <c r="BJ154" s="63">
        <f t="shared" si="9"/>
        <v>0</v>
      </c>
      <c r="BK154" s="71"/>
      <c r="BL154" s="56">
        <v>1011</v>
      </c>
    </row>
    <row r="155" spans="2:64" s="56" customFormat="1" ht="140.25">
      <c r="B155" s="82">
        <v>153</v>
      </c>
      <c r="C155" s="76" t="s">
        <v>789</v>
      </c>
      <c r="D155" s="76" t="s">
        <v>790</v>
      </c>
      <c r="E155" s="76" t="s">
        <v>175</v>
      </c>
      <c r="F155" s="76" t="s">
        <v>791</v>
      </c>
      <c r="G155" s="81" t="s">
        <v>792</v>
      </c>
      <c r="H155" s="77" t="s">
        <v>788</v>
      </c>
      <c r="I155" s="77" t="s">
        <v>788</v>
      </c>
      <c r="J155" s="76"/>
      <c r="K155" s="78"/>
      <c r="L155" s="79"/>
      <c r="M155" s="61" t="s">
        <v>179</v>
      </c>
      <c r="N155" s="76" t="s">
        <v>113</v>
      </c>
      <c r="O155" s="63"/>
      <c r="P155" s="63"/>
      <c r="Q155" s="66">
        <v>1</v>
      </c>
      <c r="R155" s="67"/>
      <c r="S155" s="68"/>
      <c r="T155" s="68">
        <v>1</v>
      </c>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3">
        <f t="shared" si="8"/>
        <v>1</v>
      </c>
      <c r="BG155" s="63"/>
      <c r="BH155" s="66"/>
      <c r="BI155" s="68"/>
      <c r="BJ155" s="63">
        <f t="shared" si="9"/>
        <v>0</v>
      </c>
      <c r="BK155" s="65"/>
      <c r="BL155" s="70">
        <v>1012</v>
      </c>
    </row>
    <row r="156" spans="2:64" s="56" customFormat="1" ht="51">
      <c r="B156" s="82">
        <v>154</v>
      </c>
      <c r="C156" s="76" t="s">
        <v>793</v>
      </c>
      <c r="D156" s="94" t="s">
        <v>794</v>
      </c>
      <c r="E156" s="76" t="s">
        <v>175</v>
      </c>
      <c r="F156" s="76" t="s">
        <v>795</v>
      </c>
      <c r="G156" s="105" t="s">
        <v>183</v>
      </c>
      <c r="H156" s="76" t="s">
        <v>788</v>
      </c>
      <c r="I156" s="76" t="s">
        <v>788</v>
      </c>
      <c r="J156" s="76"/>
      <c r="K156" s="78"/>
      <c r="L156" s="79"/>
      <c r="M156" s="61" t="s">
        <v>179</v>
      </c>
      <c r="N156" s="76" t="s">
        <v>113</v>
      </c>
      <c r="O156" s="63"/>
      <c r="P156" s="63"/>
      <c r="Q156" s="66"/>
      <c r="R156" s="67"/>
      <c r="S156" s="68"/>
      <c r="T156" s="68"/>
      <c r="U156" s="68"/>
      <c r="V156" s="68"/>
      <c r="W156" s="68"/>
      <c r="X156" s="68"/>
      <c r="Y156" s="68"/>
      <c r="Z156" s="68"/>
      <c r="AA156" s="68"/>
      <c r="AB156" s="68"/>
      <c r="AC156" s="68">
        <v>2</v>
      </c>
      <c r="AD156" s="68">
        <v>1</v>
      </c>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3">
        <f t="shared" si="8"/>
        <v>3</v>
      </c>
      <c r="BG156" s="63"/>
      <c r="BH156" s="66"/>
      <c r="BI156" s="68"/>
      <c r="BJ156" s="63">
        <f t="shared" si="9"/>
        <v>0</v>
      </c>
      <c r="BK156" s="71"/>
      <c r="BL156" s="56">
        <v>1013</v>
      </c>
    </row>
    <row r="157" spans="2:64" s="56" customFormat="1" ht="38.25">
      <c r="B157" s="82">
        <v>155</v>
      </c>
      <c r="C157" s="76" t="s">
        <v>796</v>
      </c>
      <c r="D157" s="76" t="s">
        <v>797</v>
      </c>
      <c r="E157" s="76" t="s">
        <v>175</v>
      </c>
      <c r="F157" s="76" t="s">
        <v>798</v>
      </c>
      <c r="G157" s="105" t="s">
        <v>183</v>
      </c>
      <c r="H157" s="94" t="s">
        <v>788</v>
      </c>
      <c r="I157" s="76" t="s">
        <v>788</v>
      </c>
      <c r="J157" s="76"/>
      <c r="K157" s="78"/>
      <c r="L157" s="79"/>
      <c r="M157" s="61" t="s">
        <v>179</v>
      </c>
      <c r="N157" s="76" t="s">
        <v>113</v>
      </c>
      <c r="O157" s="63"/>
      <c r="P157" s="63"/>
      <c r="Q157" s="66"/>
      <c r="R157" s="67"/>
      <c r="S157" s="68"/>
      <c r="T157" s="68"/>
      <c r="U157" s="68"/>
      <c r="V157" s="68"/>
      <c r="W157" s="68"/>
      <c r="X157" s="68"/>
      <c r="Y157" s="68"/>
      <c r="Z157" s="68"/>
      <c r="AA157" s="68"/>
      <c r="AB157" s="68"/>
      <c r="AC157" s="68">
        <v>2</v>
      </c>
      <c r="AD157" s="68">
        <v>1</v>
      </c>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3">
        <f t="shared" si="8"/>
        <v>3</v>
      </c>
      <c r="BG157" s="63"/>
      <c r="BH157" s="66"/>
      <c r="BI157" s="68"/>
      <c r="BJ157" s="63">
        <f t="shared" si="9"/>
        <v>0</v>
      </c>
      <c r="BK157" s="73"/>
      <c r="BL157" s="70">
        <v>1014</v>
      </c>
    </row>
    <row r="158" spans="2:64" s="56" customFormat="1" ht="63.75">
      <c r="B158" s="82">
        <v>156</v>
      </c>
      <c r="C158" s="76" t="s">
        <v>799</v>
      </c>
      <c r="D158" s="76" t="s">
        <v>800</v>
      </c>
      <c r="E158" s="76" t="s">
        <v>175</v>
      </c>
      <c r="F158" s="76" t="s">
        <v>483</v>
      </c>
      <c r="G158" s="105" t="s">
        <v>183</v>
      </c>
      <c r="H158" s="76" t="s">
        <v>801</v>
      </c>
      <c r="I158" s="76" t="s">
        <v>801</v>
      </c>
      <c r="J158" s="76"/>
      <c r="K158" s="78"/>
      <c r="L158" s="79"/>
      <c r="M158" s="61" t="s">
        <v>179</v>
      </c>
      <c r="N158" s="76" t="s">
        <v>113</v>
      </c>
      <c r="O158" s="63"/>
      <c r="P158" s="63"/>
      <c r="Q158" s="66"/>
      <c r="R158" s="67"/>
      <c r="S158" s="68"/>
      <c r="T158" s="68"/>
      <c r="U158" s="68"/>
      <c r="V158" s="68"/>
      <c r="W158" s="68"/>
      <c r="X158" s="68"/>
      <c r="Y158" s="68"/>
      <c r="Z158" s="68"/>
      <c r="AA158" s="68"/>
      <c r="AB158" s="68"/>
      <c r="AC158" s="68">
        <v>1</v>
      </c>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3">
        <f t="shared" si="8"/>
        <v>1</v>
      </c>
      <c r="BG158" s="63"/>
      <c r="BH158" s="66"/>
      <c r="BI158" s="68"/>
      <c r="BJ158" s="63">
        <f t="shared" si="9"/>
        <v>0</v>
      </c>
      <c r="BK158" s="65"/>
      <c r="BL158" s="56">
        <v>1015</v>
      </c>
    </row>
    <row r="159" spans="2:64" s="56" customFormat="1" ht="140.25">
      <c r="B159" s="82">
        <v>157</v>
      </c>
      <c r="C159" s="83" t="s">
        <v>359</v>
      </c>
      <c r="D159" s="83" t="s">
        <v>802</v>
      </c>
      <c r="E159" s="83" t="s">
        <v>175</v>
      </c>
      <c r="F159" s="83" t="s">
        <v>803</v>
      </c>
      <c r="G159" s="84" t="s">
        <v>804</v>
      </c>
      <c r="H159" s="83" t="s">
        <v>805</v>
      </c>
      <c r="I159" s="83" t="s">
        <v>806</v>
      </c>
      <c r="J159" s="83"/>
      <c r="K159" s="78"/>
      <c r="L159" s="79"/>
      <c r="M159" s="61" t="s">
        <v>179</v>
      </c>
      <c r="N159" s="83" t="s">
        <v>113</v>
      </c>
      <c r="O159" s="63"/>
      <c r="P159" s="63"/>
      <c r="Q159" s="66"/>
      <c r="R159" s="67"/>
      <c r="S159" s="68"/>
      <c r="T159" s="68"/>
      <c r="U159" s="68"/>
      <c r="V159" s="68"/>
      <c r="W159" s="68"/>
      <c r="X159" s="68"/>
      <c r="Y159" s="68"/>
      <c r="Z159" s="68"/>
      <c r="AA159" s="68"/>
      <c r="AB159" s="68"/>
      <c r="AC159" s="68">
        <v>1</v>
      </c>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3">
        <f t="shared" si="8"/>
        <v>1</v>
      </c>
      <c r="BG159" s="63"/>
      <c r="BH159" s="66"/>
      <c r="BI159" s="68"/>
      <c r="BJ159" s="63">
        <f t="shared" si="9"/>
        <v>0</v>
      </c>
      <c r="BK159" s="65"/>
      <c r="BL159" s="70">
        <v>1016</v>
      </c>
    </row>
    <row r="160" spans="2:64" s="56" customFormat="1" ht="51">
      <c r="B160" s="82">
        <v>158</v>
      </c>
      <c r="C160" s="76" t="s">
        <v>413</v>
      </c>
      <c r="D160" s="94" t="s">
        <v>807</v>
      </c>
      <c r="E160" s="76" t="s">
        <v>175</v>
      </c>
      <c r="F160" s="76" t="s">
        <v>808</v>
      </c>
      <c r="G160" s="105" t="s">
        <v>183</v>
      </c>
      <c r="H160" s="76" t="s">
        <v>805</v>
      </c>
      <c r="I160" s="76" t="s">
        <v>801</v>
      </c>
      <c r="J160" s="94"/>
      <c r="K160" s="78"/>
      <c r="L160" s="79"/>
      <c r="M160" s="61" t="s">
        <v>179</v>
      </c>
      <c r="N160" s="76" t="s">
        <v>113</v>
      </c>
      <c r="O160" s="63"/>
      <c r="P160" s="63"/>
      <c r="Q160" s="66"/>
      <c r="R160" s="67"/>
      <c r="S160" s="68">
        <v>2</v>
      </c>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3">
        <f t="shared" si="8"/>
        <v>2</v>
      </c>
      <c r="BG160" s="63"/>
      <c r="BH160" s="66"/>
      <c r="BI160" s="68"/>
      <c r="BJ160" s="63">
        <f t="shared" si="9"/>
        <v>0</v>
      </c>
      <c r="BK160" s="71"/>
      <c r="BL160" s="56">
        <v>1017</v>
      </c>
    </row>
    <row r="161" spans="2:64" s="56" customFormat="1" ht="51">
      <c r="B161" s="126">
        <v>159</v>
      </c>
      <c r="C161" s="111" t="s">
        <v>809</v>
      </c>
      <c r="D161" s="111" t="s">
        <v>810</v>
      </c>
      <c r="E161" s="111" t="s">
        <v>175</v>
      </c>
      <c r="F161" s="111" t="s">
        <v>811</v>
      </c>
      <c r="G161" s="128" t="s">
        <v>183</v>
      </c>
      <c r="H161" s="111" t="s">
        <v>812</v>
      </c>
      <c r="I161" s="111" t="s">
        <v>812</v>
      </c>
      <c r="J161" s="111" t="s">
        <v>813</v>
      </c>
      <c r="K161" s="78"/>
      <c r="L161" s="79"/>
      <c r="M161" s="61" t="s">
        <v>179</v>
      </c>
      <c r="N161" s="76" t="s">
        <v>113</v>
      </c>
      <c r="O161" s="63"/>
      <c r="P161" s="63"/>
      <c r="Q161" s="66"/>
      <c r="R161" s="67"/>
      <c r="S161" s="68"/>
      <c r="T161" s="68"/>
      <c r="U161" s="68"/>
      <c r="V161" s="68"/>
      <c r="W161" s="68"/>
      <c r="X161" s="68"/>
      <c r="Y161" s="68"/>
      <c r="Z161" s="68"/>
      <c r="AA161" s="68"/>
      <c r="AB161" s="68"/>
      <c r="AC161" s="68">
        <v>2</v>
      </c>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3">
        <f t="shared" si="8"/>
        <v>2</v>
      </c>
      <c r="BG161" s="63"/>
      <c r="BH161" s="66"/>
      <c r="BI161" s="68"/>
      <c r="BJ161" s="63">
        <f t="shared" si="9"/>
        <v>0</v>
      </c>
      <c r="BK161" s="65"/>
      <c r="BL161" s="70">
        <v>1018</v>
      </c>
    </row>
    <row r="162" spans="2:64" s="56" customFormat="1" ht="51">
      <c r="B162" s="82">
        <v>160</v>
      </c>
      <c r="C162" s="76" t="s">
        <v>814</v>
      </c>
      <c r="D162" s="76" t="s">
        <v>815</v>
      </c>
      <c r="E162" s="76" t="s">
        <v>175</v>
      </c>
      <c r="F162" s="76" t="s">
        <v>816</v>
      </c>
      <c r="G162" s="105" t="s">
        <v>183</v>
      </c>
      <c r="H162" s="76" t="s">
        <v>817</v>
      </c>
      <c r="I162" s="76" t="s">
        <v>817</v>
      </c>
      <c r="J162" s="76"/>
      <c r="K162" s="78"/>
      <c r="L162" s="79"/>
      <c r="M162" s="61" t="s">
        <v>179</v>
      </c>
      <c r="N162" s="76" t="s">
        <v>113</v>
      </c>
      <c r="O162" s="63"/>
      <c r="P162" s="63"/>
      <c r="Q162" s="66"/>
      <c r="R162" s="67"/>
      <c r="S162" s="68"/>
      <c r="T162" s="68"/>
      <c r="U162" s="68"/>
      <c r="V162" s="68"/>
      <c r="W162" s="68"/>
      <c r="X162" s="68"/>
      <c r="Y162" s="68"/>
      <c r="Z162" s="68"/>
      <c r="AA162" s="68"/>
      <c r="AB162" s="68"/>
      <c r="AC162" s="68">
        <v>2</v>
      </c>
      <c r="AD162" s="68">
        <v>1</v>
      </c>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3">
        <f t="shared" si="8"/>
        <v>3</v>
      </c>
      <c r="BG162" s="63"/>
      <c r="BH162" s="66"/>
      <c r="BI162" s="68"/>
      <c r="BJ162" s="63">
        <f t="shared" si="9"/>
        <v>0</v>
      </c>
      <c r="BK162" s="71"/>
      <c r="BL162" s="56">
        <v>1019</v>
      </c>
    </row>
    <row r="163" spans="2:64" s="56" customFormat="1" ht="63.75">
      <c r="B163" s="82">
        <v>161</v>
      </c>
      <c r="C163" s="76" t="s">
        <v>818</v>
      </c>
      <c r="D163" s="76" t="s">
        <v>819</v>
      </c>
      <c r="E163" s="76" t="s">
        <v>175</v>
      </c>
      <c r="F163" s="76" t="s">
        <v>820</v>
      </c>
      <c r="G163" s="105" t="s">
        <v>183</v>
      </c>
      <c r="H163" s="76" t="s">
        <v>218</v>
      </c>
      <c r="I163" s="76" t="s">
        <v>218</v>
      </c>
      <c r="J163" s="76"/>
      <c r="K163" s="78"/>
      <c r="L163" s="79"/>
      <c r="M163" s="61" t="s">
        <v>179</v>
      </c>
      <c r="N163" s="76" t="s">
        <v>113</v>
      </c>
      <c r="O163" s="63"/>
      <c r="P163" s="63"/>
      <c r="Q163" s="66"/>
      <c r="R163" s="67"/>
      <c r="S163" s="68"/>
      <c r="T163" s="68"/>
      <c r="U163" s="68"/>
      <c r="V163" s="68"/>
      <c r="W163" s="68"/>
      <c r="X163" s="68"/>
      <c r="Y163" s="68"/>
      <c r="Z163" s="68"/>
      <c r="AA163" s="68"/>
      <c r="AB163" s="68"/>
      <c r="AC163" s="68">
        <v>1</v>
      </c>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3">
        <f t="shared" si="8"/>
        <v>1</v>
      </c>
      <c r="BG163" s="63"/>
      <c r="BH163" s="66"/>
      <c r="BI163" s="68"/>
      <c r="BJ163" s="63">
        <f t="shared" si="9"/>
        <v>0</v>
      </c>
      <c r="BK163" s="65"/>
      <c r="BL163" s="70">
        <v>1020</v>
      </c>
    </row>
    <row r="164" spans="2:64" s="56" customFormat="1" ht="51">
      <c r="B164" s="82">
        <v>162</v>
      </c>
      <c r="C164" s="76" t="s">
        <v>413</v>
      </c>
      <c r="D164" s="76" t="s">
        <v>821</v>
      </c>
      <c r="E164" s="76" t="s">
        <v>175</v>
      </c>
      <c r="F164" s="76" t="s">
        <v>822</v>
      </c>
      <c r="G164" s="105" t="s">
        <v>183</v>
      </c>
      <c r="H164" s="76" t="s">
        <v>218</v>
      </c>
      <c r="I164" s="76" t="s">
        <v>218</v>
      </c>
      <c r="J164" s="76"/>
      <c r="K164" s="78"/>
      <c r="L164" s="79"/>
      <c r="M164" s="61" t="s">
        <v>179</v>
      </c>
      <c r="N164" s="76" t="s">
        <v>113</v>
      </c>
      <c r="O164" s="63"/>
      <c r="P164" s="63">
        <v>1</v>
      </c>
      <c r="Q164" s="66"/>
      <c r="R164" s="67"/>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3">
        <f t="shared" si="8"/>
        <v>1</v>
      </c>
      <c r="BG164" s="63"/>
      <c r="BH164" s="66"/>
      <c r="BI164" s="68"/>
      <c r="BJ164" s="63">
        <f t="shared" si="9"/>
        <v>0</v>
      </c>
      <c r="BK164" s="71"/>
      <c r="BL164" s="56">
        <v>1021</v>
      </c>
    </row>
    <row r="165" spans="2:64" s="56" customFormat="1" ht="165.75">
      <c r="B165" s="126">
        <v>163</v>
      </c>
      <c r="C165" s="92" t="s">
        <v>823</v>
      </c>
      <c r="D165" s="92" t="s">
        <v>824</v>
      </c>
      <c r="E165" s="93" t="s">
        <v>175</v>
      </c>
      <c r="F165" s="92" t="s">
        <v>825</v>
      </c>
      <c r="G165" s="132" t="s">
        <v>826</v>
      </c>
      <c r="H165" s="92" t="s">
        <v>827</v>
      </c>
      <c r="I165" s="92" t="s">
        <v>827</v>
      </c>
      <c r="J165" s="92" t="s">
        <v>828</v>
      </c>
      <c r="K165" s="78"/>
      <c r="L165" s="79"/>
      <c r="M165" s="61" t="s">
        <v>179</v>
      </c>
      <c r="N165" s="83" t="s">
        <v>113</v>
      </c>
      <c r="O165" s="63"/>
      <c r="P165" s="63"/>
      <c r="Q165" s="66"/>
      <c r="R165" s="67"/>
      <c r="S165" s="68">
        <v>1</v>
      </c>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3">
        <f t="shared" si="8"/>
        <v>1</v>
      </c>
      <c r="BG165" s="63"/>
      <c r="BH165" s="66"/>
      <c r="BI165" s="68"/>
      <c r="BJ165" s="63">
        <f t="shared" si="9"/>
        <v>0</v>
      </c>
      <c r="BK165" s="71"/>
      <c r="BL165" s="56">
        <v>1023</v>
      </c>
    </row>
    <row r="166" spans="2:64" s="56" customFormat="1" ht="63.75">
      <c r="B166" s="82">
        <v>164</v>
      </c>
      <c r="C166" s="83" t="s">
        <v>345</v>
      </c>
      <c r="D166" s="83" t="s">
        <v>829</v>
      </c>
      <c r="E166" s="83" t="s">
        <v>175</v>
      </c>
      <c r="F166" s="83" t="s">
        <v>830</v>
      </c>
      <c r="G166" s="84" t="s">
        <v>183</v>
      </c>
      <c r="H166" s="83" t="s">
        <v>827</v>
      </c>
      <c r="I166" s="83" t="s">
        <v>345</v>
      </c>
      <c r="J166" s="83" t="s">
        <v>828</v>
      </c>
      <c r="K166" s="78"/>
      <c r="L166" s="79"/>
      <c r="M166" s="61" t="s">
        <v>179</v>
      </c>
      <c r="N166" s="83" t="s">
        <v>113</v>
      </c>
      <c r="O166" s="63"/>
      <c r="P166" s="63"/>
      <c r="Q166" s="66"/>
      <c r="R166" s="67"/>
      <c r="S166" s="68"/>
      <c r="T166" s="68"/>
      <c r="U166" s="68"/>
      <c r="V166" s="68"/>
      <c r="W166" s="68"/>
      <c r="X166" s="68"/>
      <c r="Y166" s="68"/>
      <c r="Z166" s="68"/>
      <c r="AA166" s="68"/>
      <c r="AB166" s="68"/>
      <c r="AC166" s="68"/>
      <c r="AD166" s="68">
        <v>1</v>
      </c>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3">
        <f t="shared" si="8"/>
        <v>1</v>
      </c>
      <c r="BG166" s="63"/>
      <c r="BH166" s="66"/>
      <c r="BI166" s="68"/>
      <c r="BJ166" s="63">
        <f t="shared" si="9"/>
        <v>0</v>
      </c>
      <c r="BK166" s="65"/>
      <c r="BL166" s="70">
        <v>1024</v>
      </c>
    </row>
    <row r="167" spans="2:64" s="56" customFormat="1" ht="63.75">
      <c r="B167" s="82">
        <v>165</v>
      </c>
      <c r="C167" s="83" t="s">
        <v>831</v>
      </c>
      <c r="D167" s="83" t="s">
        <v>832</v>
      </c>
      <c r="E167" s="83" t="s">
        <v>175</v>
      </c>
      <c r="F167" s="83" t="s">
        <v>833</v>
      </c>
      <c r="G167" s="84" t="s">
        <v>183</v>
      </c>
      <c r="H167" s="83" t="s">
        <v>827</v>
      </c>
      <c r="I167" s="83" t="s">
        <v>831</v>
      </c>
      <c r="J167" s="83" t="s">
        <v>828</v>
      </c>
      <c r="K167" s="78"/>
      <c r="L167" s="79"/>
      <c r="M167" s="61" t="s">
        <v>179</v>
      </c>
      <c r="N167" s="83" t="s">
        <v>113</v>
      </c>
      <c r="O167" s="63"/>
      <c r="P167" s="63"/>
      <c r="Q167" s="66"/>
      <c r="R167" s="67"/>
      <c r="S167" s="68"/>
      <c r="T167" s="68"/>
      <c r="U167" s="68"/>
      <c r="V167" s="68"/>
      <c r="W167" s="68"/>
      <c r="X167" s="68"/>
      <c r="Y167" s="68"/>
      <c r="Z167" s="68"/>
      <c r="AA167" s="68"/>
      <c r="AB167" s="68"/>
      <c r="AC167" s="68">
        <v>2</v>
      </c>
      <c r="AD167" s="68">
        <v>1</v>
      </c>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3">
        <f t="shared" si="8"/>
        <v>3</v>
      </c>
      <c r="BG167" s="63"/>
      <c r="BH167" s="66"/>
      <c r="BI167" s="68"/>
      <c r="BJ167" s="63">
        <f t="shared" si="9"/>
        <v>0</v>
      </c>
      <c r="BK167" s="71"/>
      <c r="BL167" s="56">
        <v>1025</v>
      </c>
    </row>
    <row r="168" spans="2:64" s="56" customFormat="1" ht="127.5">
      <c r="B168" s="82">
        <v>166</v>
      </c>
      <c r="C168" s="83" t="s">
        <v>834</v>
      </c>
      <c r="D168" s="83" t="s">
        <v>835</v>
      </c>
      <c r="E168" s="83" t="s">
        <v>175</v>
      </c>
      <c r="F168" s="83" t="s">
        <v>836</v>
      </c>
      <c r="G168" s="84" t="s">
        <v>837</v>
      </c>
      <c r="H168" s="83" t="s">
        <v>222</v>
      </c>
      <c r="I168" s="93" t="s">
        <v>838</v>
      </c>
      <c r="J168" s="133"/>
      <c r="K168" s="78"/>
      <c r="L168" s="79"/>
      <c r="M168" s="61" t="s">
        <v>179</v>
      </c>
      <c r="N168" s="83" t="s">
        <v>113</v>
      </c>
      <c r="O168" s="63"/>
      <c r="P168" s="63"/>
      <c r="Q168" s="66"/>
      <c r="R168" s="67"/>
      <c r="S168" s="68"/>
      <c r="T168" s="68"/>
      <c r="U168" s="68"/>
      <c r="V168" s="68"/>
      <c r="W168" s="68"/>
      <c r="X168" s="68"/>
      <c r="Y168" s="68"/>
      <c r="Z168" s="68"/>
      <c r="AA168" s="68"/>
      <c r="AB168" s="68"/>
      <c r="AC168" s="68">
        <v>1</v>
      </c>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3">
        <f t="shared" si="8"/>
        <v>1</v>
      </c>
      <c r="BG168" s="63"/>
      <c r="BH168" s="66"/>
      <c r="BI168" s="68"/>
      <c r="BJ168" s="63">
        <f t="shared" si="9"/>
        <v>0</v>
      </c>
      <c r="BK168" s="65"/>
      <c r="BL168" s="70">
        <v>1026</v>
      </c>
    </row>
    <row r="169" spans="2:64" s="56" customFormat="1" ht="102">
      <c r="B169" s="82">
        <v>167</v>
      </c>
      <c r="C169" s="83" t="s">
        <v>839</v>
      </c>
      <c r="D169" s="83" t="s">
        <v>840</v>
      </c>
      <c r="E169" s="83" t="s">
        <v>175</v>
      </c>
      <c r="F169" s="83" t="s">
        <v>841</v>
      </c>
      <c r="G169" s="91" t="s">
        <v>183</v>
      </c>
      <c r="H169" s="83" t="s">
        <v>222</v>
      </c>
      <c r="I169" s="83" t="s">
        <v>842</v>
      </c>
      <c r="J169" s="83"/>
      <c r="K169" s="78"/>
      <c r="L169" s="79"/>
      <c r="M169" s="61" t="s">
        <v>179</v>
      </c>
      <c r="N169" s="83" t="s">
        <v>113</v>
      </c>
      <c r="O169" s="63"/>
      <c r="P169" s="63"/>
      <c r="Q169" s="66"/>
      <c r="R169" s="67"/>
      <c r="S169" s="68"/>
      <c r="T169" s="68"/>
      <c r="U169" s="68"/>
      <c r="V169" s="68"/>
      <c r="W169" s="68"/>
      <c r="X169" s="68"/>
      <c r="Y169" s="68"/>
      <c r="Z169" s="68"/>
      <c r="AA169" s="68"/>
      <c r="AB169" s="68"/>
      <c r="AC169" s="68">
        <v>1</v>
      </c>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3">
        <f t="shared" si="8"/>
        <v>1</v>
      </c>
      <c r="BG169" s="63"/>
      <c r="BH169" s="66"/>
      <c r="BI169" s="68"/>
      <c r="BJ169" s="63">
        <f t="shared" si="9"/>
        <v>0</v>
      </c>
      <c r="BK169" s="71"/>
      <c r="BL169" s="56">
        <v>1027</v>
      </c>
    </row>
    <row r="170" spans="2:64" s="56" customFormat="1" ht="63.75">
      <c r="B170" s="82">
        <v>168</v>
      </c>
      <c r="C170" s="76" t="s">
        <v>843</v>
      </c>
      <c r="D170" s="76" t="s">
        <v>844</v>
      </c>
      <c r="E170" s="76" t="s">
        <v>175</v>
      </c>
      <c r="F170" s="76" t="s">
        <v>845</v>
      </c>
      <c r="G170" s="81" t="s">
        <v>183</v>
      </c>
      <c r="H170" s="76" t="s">
        <v>846</v>
      </c>
      <c r="I170" s="76" t="s">
        <v>846</v>
      </c>
      <c r="J170" s="76"/>
      <c r="K170" s="78"/>
      <c r="L170" s="79"/>
      <c r="M170" s="61" t="s">
        <v>179</v>
      </c>
      <c r="N170" s="76" t="s">
        <v>113</v>
      </c>
      <c r="O170" s="63"/>
      <c r="P170" s="63"/>
      <c r="Q170" s="66"/>
      <c r="R170" s="67"/>
      <c r="S170" s="68"/>
      <c r="T170" s="68"/>
      <c r="U170" s="68"/>
      <c r="V170" s="68"/>
      <c r="W170" s="68"/>
      <c r="X170" s="68"/>
      <c r="Y170" s="68"/>
      <c r="Z170" s="68"/>
      <c r="AA170" s="68"/>
      <c r="AB170" s="68"/>
      <c r="AC170" s="68">
        <v>3</v>
      </c>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3">
        <f t="shared" si="8"/>
        <v>3</v>
      </c>
      <c r="BG170" s="63"/>
      <c r="BH170" s="66"/>
      <c r="BI170" s="68"/>
      <c r="BJ170" s="63">
        <f t="shared" si="9"/>
        <v>0</v>
      </c>
      <c r="BK170" s="71"/>
      <c r="BL170" s="56">
        <v>1029</v>
      </c>
    </row>
    <row r="171" spans="2:64" s="56" customFormat="1" ht="51">
      <c r="B171" s="82">
        <v>169</v>
      </c>
      <c r="C171" s="76" t="s">
        <v>727</v>
      </c>
      <c r="D171" s="76" t="s">
        <v>847</v>
      </c>
      <c r="E171" s="76" t="s">
        <v>175</v>
      </c>
      <c r="F171" s="76" t="s">
        <v>848</v>
      </c>
      <c r="G171" s="81" t="s">
        <v>183</v>
      </c>
      <c r="H171" s="76" t="s">
        <v>846</v>
      </c>
      <c r="I171" s="76" t="s">
        <v>849</v>
      </c>
      <c r="J171" s="76" t="s">
        <v>850</v>
      </c>
      <c r="K171" s="78"/>
      <c r="L171" s="79"/>
      <c r="M171" s="61" t="s">
        <v>179</v>
      </c>
      <c r="N171" s="76" t="s">
        <v>113</v>
      </c>
      <c r="O171" s="63"/>
      <c r="P171" s="63"/>
      <c r="Q171" s="66"/>
      <c r="R171" s="67"/>
      <c r="S171" s="68"/>
      <c r="T171" s="68"/>
      <c r="U171" s="68"/>
      <c r="V171" s="68"/>
      <c r="W171" s="68"/>
      <c r="X171" s="68"/>
      <c r="Y171" s="68"/>
      <c r="Z171" s="68"/>
      <c r="AA171" s="68"/>
      <c r="AB171" s="68"/>
      <c r="AC171" s="68">
        <v>2</v>
      </c>
      <c r="AD171" s="68">
        <v>1</v>
      </c>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3">
        <f t="shared" si="8"/>
        <v>3</v>
      </c>
      <c r="BG171" s="63"/>
      <c r="BH171" s="66"/>
      <c r="BI171" s="68"/>
      <c r="BJ171" s="63">
        <f t="shared" si="9"/>
        <v>0</v>
      </c>
      <c r="BK171" s="65"/>
      <c r="BL171" s="70">
        <v>1030</v>
      </c>
    </row>
    <row r="172" spans="2:64" s="56" customFormat="1" ht="63.75">
      <c r="B172" s="82">
        <v>170</v>
      </c>
      <c r="C172" s="76" t="s">
        <v>727</v>
      </c>
      <c r="D172" s="76" t="s">
        <v>851</v>
      </c>
      <c r="E172" s="76" t="s">
        <v>852</v>
      </c>
      <c r="F172" s="76" t="s">
        <v>853</v>
      </c>
      <c r="G172" s="105" t="s">
        <v>183</v>
      </c>
      <c r="H172" s="76" t="s">
        <v>854</v>
      </c>
      <c r="I172" s="76" t="s">
        <v>854</v>
      </c>
      <c r="J172" s="76"/>
      <c r="K172" s="78"/>
      <c r="L172" s="79"/>
      <c r="M172" s="61" t="s">
        <v>179</v>
      </c>
      <c r="N172" s="76" t="s">
        <v>113</v>
      </c>
      <c r="O172" s="63"/>
      <c r="P172" s="63"/>
      <c r="Q172" s="66"/>
      <c r="R172" s="67"/>
      <c r="S172" s="68"/>
      <c r="T172" s="68"/>
      <c r="U172" s="68"/>
      <c r="V172" s="68"/>
      <c r="W172" s="68"/>
      <c r="X172" s="68"/>
      <c r="Y172" s="68"/>
      <c r="Z172" s="68"/>
      <c r="AA172" s="68"/>
      <c r="AB172" s="68"/>
      <c r="AC172" s="68">
        <v>1</v>
      </c>
      <c r="AD172" s="68">
        <v>1</v>
      </c>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3">
        <f t="shared" si="8"/>
        <v>2</v>
      </c>
      <c r="BG172" s="63"/>
      <c r="BH172" s="66"/>
      <c r="BI172" s="68"/>
      <c r="BJ172" s="63">
        <f t="shared" si="9"/>
        <v>0</v>
      </c>
      <c r="BK172" s="71"/>
      <c r="BL172" s="56">
        <v>1031</v>
      </c>
    </row>
    <row r="173" spans="2:64" s="56" customFormat="1" ht="38.25">
      <c r="B173" s="82">
        <v>171</v>
      </c>
      <c r="C173" s="76" t="s">
        <v>855</v>
      </c>
      <c r="D173" s="76" t="s">
        <v>856</v>
      </c>
      <c r="E173" s="76" t="s">
        <v>175</v>
      </c>
      <c r="F173" s="76" t="s">
        <v>459</v>
      </c>
      <c r="G173" s="105" t="s">
        <v>183</v>
      </c>
      <c r="H173" s="76" t="s">
        <v>854</v>
      </c>
      <c r="I173" s="76" t="s">
        <v>854</v>
      </c>
      <c r="J173" s="76"/>
      <c r="K173" s="78"/>
      <c r="L173" s="79"/>
      <c r="M173" s="61" t="s">
        <v>179</v>
      </c>
      <c r="N173" s="76" t="s">
        <v>113</v>
      </c>
      <c r="O173" s="63"/>
      <c r="P173" s="63"/>
      <c r="Q173" s="66"/>
      <c r="R173" s="67"/>
      <c r="S173" s="68">
        <v>1</v>
      </c>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3">
        <f t="shared" si="8"/>
        <v>1</v>
      </c>
      <c r="BG173" s="63"/>
      <c r="BH173" s="66"/>
      <c r="BI173" s="68"/>
      <c r="BJ173" s="63">
        <f t="shared" si="9"/>
        <v>0</v>
      </c>
      <c r="BK173" s="65"/>
      <c r="BL173" s="70">
        <v>1032</v>
      </c>
    </row>
    <row r="174" spans="2:64" s="56" customFormat="1" ht="51">
      <c r="B174" s="82">
        <v>172</v>
      </c>
      <c r="C174" s="76" t="s">
        <v>857</v>
      </c>
      <c r="D174" s="76" t="s">
        <v>858</v>
      </c>
      <c r="E174" s="76" t="s">
        <v>175</v>
      </c>
      <c r="F174" s="76" t="s">
        <v>859</v>
      </c>
      <c r="G174" s="105" t="s">
        <v>183</v>
      </c>
      <c r="H174" s="76" t="s">
        <v>860</v>
      </c>
      <c r="I174" s="76" t="s">
        <v>860</v>
      </c>
      <c r="J174" s="76"/>
      <c r="K174" s="78"/>
      <c r="L174" s="79"/>
      <c r="M174" s="61" t="s">
        <v>179</v>
      </c>
      <c r="N174" s="76" t="s">
        <v>113</v>
      </c>
      <c r="O174" s="63"/>
      <c r="P174" s="63"/>
      <c r="Q174" s="66"/>
      <c r="R174" s="67"/>
      <c r="S174" s="68"/>
      <c r="T174" s="68"/>
      <c r="U174" s="68"/>
      <c r="V174" s="68"/>
      <c r="W174" s="68"/>
      <c r="X174" s="68"/>
      <c r="Y174" s="68"/>
      <c r="Z174" s="68"/>
      <c r="AA174" s="68"/>
      <c r="AB174" s="68"/>
      <c r="AC174" s="68">
        <v>2</v>
      </c>
      <c r="AD174" s="68">
        <v>1</v>
      </c>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3">
        <f t="shared" si="8"/>
        <v>3</v>
      </c>
      <c r="BG174" s="63"/>
      <c r="BH174" s="66"/>
      <c r="BI174" s="68"/>
      <c r="BJ174" s="63">
        <f t="shared" si="9"/>
        <v>0</v>
      </c>
      <c r="BK174" s="71"/>
      <c r="BL174" s="56">
        <v>1033</v>
      </c>
    </row>
    <row r="175" spans="2:64" s="56" customFormat="1" ht="38.25">
      <c r="B175" s="82">
        <v>173</v>
      </c>
      <c r="C175" s="76" t="s">
        <v>861</v>
      </c>
      <c r="D175" s="94" t="s">
        <v>862</v>
      </c>
      <c r="E175" s="76" t="s">
        <v>175</v>
      </c>
      <c r="F175" s="76" t="s">
        <v>863</v>
      </c>
      <c r="G175" s="105" t="s">
        <v>183</v>
      </c>
      <c r="H175" s="76" t="s">
        <v>860</v>
      </c>
      <c r="I175" s="76" t="s">
        <v>860</v>
      </c>
      <c r="J175" s="76"/>
      <c r="K175" s="78"/>
      <c r="L175" s="79"/>
      <c r="M175" s="61" t="s">
        <v>179</v>
      </c>
      <c r="N175" s="76" t="s">
        <v>113</v>
      </c>
      <c r="O175" s="63"/>
      <c r="P175" s="63"/>
      <c r="Q175" s="66"/>
      <c r="R175" s="67"/>
      <c r="S175" s="68"/>
      <c r="T175" s="68"/>
      <c r="U175" s="68"/>
      <c r="V175" s="68"/>
      <c r="W175" s="68"/>
      <c r="X175" s="68"/>
      <c r="Y175" s="68"/>
      <c r="Z175" s="68"/>
      <c r="AA175" s="68"/>
      <c r="AB175" s="68"/>
      <c r="AC175" s="68"/>
      <c r="AD175" s="68">
        <v>1</v>
      </c>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3">
        <f t="shared" si="8"/>
        <v>1</v>
      </c>
      <c r="BG175" s="63"/>
      <c r="BH175" s="66"/>
      <c r="BI175" s="68"/>
      <c r="BJ175" s="63">
        <f t="shared" si="9"/>
        <v>0</v>
      </c>
      <c r="BK175" s="73"/>
      <c r="BL175" s="70">
        <v>1034</v>
      </c>
    </row>
    <row r="176" spans="2:64" s="56" customFormat="1" ht="114.75">
      <c r="B176" s="82">
        <v>174</v>
      </c>
      <c r="C176" s="76" t="s">
        <v>864</v>
      </c>
      <c r="D176" s="76" t="s">
        <v>865</v>
      </c>
      <c r="E176" s="76" t="s">
        <v>175</v>
      </c>
      <c r="F176" s="76" t="s">
        <v>866</v>
      </c>
      <c r="G176" s="81" t="s">
        <v>362</v>
      </c>
      <c r="H176" s="76" t="s">
        <v>860</v>
      </c>
      <c r="I176" s="76" t="s">
        <v>860</v>
      </c>
      <c r="J176" s="76"/>
      <c r="K176" s="78"/>
      <c r="L176" s="79"/>
      <c r="M176" s="61" t="s">
        <v>179</v>
      </c>
      <c r="N176" s="76" t="s">
        <v>113</v>
      </c>
      <c r="O176" s="63"/>
      <c r="P176" s="63"/>
      <c r="Q176" s="66"/>
      <c r="R176" s="67">
        <v>700</v>
      </c>
      <c r="S176" s="68"/>
      <c r="T176" s="68">
        <v>1</v>
      </c>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3">
        <f t="shared" si="8"/>
        <v>1</v>
      </c>
      <c r="BG176" s="63"/>
      <c r="BH176" s="66"/>
      <c r="BI176" s="68"/>
      <c r="BJ176" s="63">
        <f t="shared" si="9"/>
        <v>0</v>
      </c>
      <c r="BK176" s="71"/>
      <c r="BL176" s="56">
        <v>1035</v>
      </c>
    </row>
    <row r="177" spans="2:64" s="56" customFormat="1" ht="38.25">
      <c r="B177" s="82">
        <v>175</v>
      </c>
      <c r="C177" s="76" t="s">
        <v>867</v>
      </c>
      <c r="D177" s="76" t="s">
        <v>868</v>
      </c>
      <c r="E177" s="76" t="s">
        <v>175</v>
      </c>
      <c r="F177" s="76" t="s">
        <v>729</v>
      </c>
      <c r="G177" s="81" t="s">
        <v>183</v>
      </c>
      <c r="H177" s="94" t="s">
        <v>869</v>
      </c>
      <c r="I177" s="76" t="s">
        <v>869</v>
      </c>
      <c r="J177" s="76" t="s">
        <v>870</v>
      </c>
      <c r="K177" s="78"/>
      <c r="L177" s="79"/>
      <c r="M177" s="61" t="s">
        <v>179</v>
      </c>
      <c r="N177" s="76" t="s">
        <v>113</v>
      </c>
      <c r="O177" s="63"/>
      <c r="P177" s="63"/>
      <c r="Q177" s="66"/>
      <c r="R177" s="67"/>
      <c r="S177" s="68"/>
      <c r="T177" s="68"/>
      <c r="U177" s="68"/>
      <c r="V177" s="68"/>
      <c r="W177" s="68"/>
      <c r="X177" s="68"/>
      <c r="Y177" s="68"/>
      <c r="Z177" s="68"/>
      <c r="AA177" s="68"/>
      <c r="AB177" s="68"/>
      <c r="AC177" s="68">
        <v>2</v>
      </c>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3">
        <f t="shared" si="8"/>
        <v>2</v>
      </c>
      <c r="BG177" s="63"/>
      <c r="BH177" s="66"/>
      <c r="BI177" s="68"/>
      <c r="BJ177" s="63">
        <f t="shared" si="9"/>
        <v>0</v>
      </c>
      <c r="BK177" s="71"/>
      <c r="BL177" s="70">
        <v>1036</v>
      </c>
    </row>
    <row r="178" spans="2:64" s="56" customFormat="1" ht="114.75">
      <c r="B178" s="82">
        <v>176</v>
      </c>
      <c r="C178" s="76" t="s">
        <v>871</v>
      </c>
      <c r="D178" s="76" t="s">
        <v>872</v>
      </c>
      <c r="E178" s="76" t="s">
        <v>175</v>
      </c>
      <c r="F178" s="76" t="s">
        <v>359</v>
      </c>
      <c r="G178" s="81" t="s">
        <v>551</v>
      </c>
      <c r="H178" s="76" t="s">
        <v>873</v>
      </c>
      <c r="I178" s="76" t="s">
        <v>873</v>
      </c>
      <c r="J178" s="76"/>
      <c r="K178" s="78"/>
      <c r="L178" s="79"/>
      <c r="M178" s="61" t="s">
        <v>179</v>
      </c>
      <c r="N178" s="76" t="s">
        <v>113</v>
      </c>
      <c r="O178" s="63"/>
      <c r="P178" s="63"/>
      <c r="Q178" s="66">
        <v>1</v>
      </c>
      <c r="R178" s="67"/>
      <c r="S178" s="68"/>
      <c r="T178" s="68">
        <v>1</v>
      </c>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3">
        <f t="shared" si="8"/>
        <v>1</v>
      </c>
      <c r="BG178" s="63"/>
      <c r="BH178" s="66"/>
      <c r="BI178" s="68"/>
      <c r="BJ178" s="63">
        <f t="shared" si="9"/>
        <v>0</v>
      </c>
      <c r="BK178" s="71"/>
      <c r="BL178" s="56">
        <v>1037</v>
      </c>
    </row>
    <row r="179" spans="2:64" s="56" customFormat="1" ht="51">
      <c r="B179" s="82">
        <v>177</v>
      </c>
      <c r="C179" s="76" t="s">
        <v>345</v>
      </c>
      <c r="D179" s="76" t="s">
        <v>874</v>
      </c>
      <c r="E179" s="76" t="s">
        <v>175</v>
      </c>
      <c r="F179" s="76" t="s">
        <v>875</v>
      </c>
      <c r="G179" s="105" t="s">
        <v>183</v>
      </c>
      <c r="H179" s="76" t="s">
        <v>873</v>
      </c>
      <c r="I179" s="76" t="s">
        <v>873</v>
      </c>
      <c r="J179" s="76"/>
      <c r="K179" s="78"/>
      <c r="L179" s="79"/>
      <c r="M179" s="61" t="s">
        <v>179</v>
      </c>
      <c r="N179" s="76" t="s">
        <v>113</v>
      </c>
      <c r="O179" s="63"/>
      <c r="P179" s="63"/>
      <c r="Q179" s="66"/>
      <c r="R179" s="67"/>
      <c r="S179" s="68"/>
      <c r="T179" s="68"/>
      <c r="U179" s="68"/>
      <c r="V179" s="68"/>
      <c r="W179" s="68"/>
      <c r="X179" s="68"/>
      <c r="Y179" s="68"/>
      <c r="Z179" s="68"/>
      <c r="AA179" s="68"/>
      <c r="AB179" s="68"/>
      <c r="AC179" s="68"/>
      <c r="AD179" s="68">
        <v>1</v>
      </c>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3">
        <f t="shared" si="8"/>
        <v>1</v>
      </c>
      <c r="BG179" s="63"/>
      <c r="BH179" s="66"/>
      <c r="BI179" s="68"/>
      <c r="BJ179" s="63">
        <f t="shared" si="9"/>
        <v>0</v>
      </c>
      <c r="BK179" s="73"/>
      <c r="BL179" s="70">
        <v>1038</v>
      </c>
    </row>
    <row r="180" spans="2:64" s="56" customFormat="1" ht="89.25">
      <c r="B180" s="82">
        <v>178</v>
      </c>
      <c r="C180" s="83" t="s">
        <v>876</v>
      </c>
      <c r="D180" s="83" t="s">
        <v>877</v>
      </c>
      <c r="E180" s="83" t="s">
        <v>175</v>
      </c>
      <c r="F180" s="83" t="s">
        <v>878</v>
      </c>
      <c r="G180" s="125" t="s">
        <v>183</v>
      </c>
      <c r="H180" s="83" t="s">
        <v>879</v>
      </c>
      <c r="I180" s="83" t="s">
        <v>879</v>
      </c>
      <c r="J180" s="83"/>
      <c r="K180" s="78"/>
      <c r="L180" s="79"/>
      <c r="M180" s="61" t="s">
        <v>179</v>
      </c>
      <c r="N180" s="83" t="s">
        <v>113</v>
      </c>
      <c r="O180" s="63"/>
      <c r="P180" s="63"/>
      <c r="Q180" s="66"/>
      <c r="R180" s="67"/>
      <c r="S180" s="68"/>
      <c r="T180" s="68"/>
      <c r="U180" s="68"/>
      <c r="V180" s="68"/>
      <c r="W180" s="68"/>
      <c r="X180" s="68"/>
      <c r="Y180" s="68"/>
      <c r="Z180" s="68"/>
      <c r="AA180" s="68"/>
      <c r="AB180" s="68"/>
      <c r="AC180" s="68">
        <v>1</v>
      </c>
      <c r="AD180" s="68">
        <v>1</v>
      </c>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3">
        <f t="shared" si="8"/>
        <v>2</v>
      </c>
      <c r="BG180" s="63"/>
      <c r="BH180" s="66"/>
      <c r="BI180" s="68"/>
      <c r="BJ180" s="63">
        <f t="shared" si="9"/>
        <v>0</v>
      </c>
      <c r="BK180" s="71"/>
      <c r="BL180" s="56">
        <v>1039</v>
      </c>
    </row>
    <row r="181" spans="2:64" s="56" customFormat="1" ht="51">
      <c r="B181" s="82">
        <v>170</v>
      </c>
      <c r="C181" s="83" t="s">
        <v>880</v>
      </c>
      <c r="D181" s="83" t="s">
        <v>881</v>
      </c>
      <c r="E181" s="83" t="s">
        <v>175</v>
      </c>
      <c r="F181" s="83" t="s">
        <v>882</v>
      </c>
      <c r="G181" s="125" t="s">
        <v>183</v>
      </c>
      <c r="H181" s="83" t="s">
        <v>879</v>
      </c>
      <c r="I181" s="83" t="s">
        <v>879</v>
      </c>
      <c r="J181" s="83"/>
      <c r="K181" s="78"/>
      <c r="L181" s="79"/>
      <c r="M181" s="61" t="s">
        <v>179</v>
      </c>
      <c r="N181" s="83" t="s">
        <v>113</v>
      </c>
      <c r="O181" s="63"/>
      <c r="P181" s="63"/>
      <c r="Q181" s="66"/>
      <c r="R181" s="67"/>
      <c r="S181" s="68"/>
      <c r="T181" s="68">
        <v>1</v>
      </c>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3">
        <f t="shared" si="8"/>
        <v>1</v>
      </c>
      <c r="BG181" s="63"/>
      <c r="BH181" s="66"/>
      <c r="BI181" s="68"/>
      <c r="BJ181" s="63">
        <f t="shared" si="9"/>
        <v>0</v>
      </c>
      <c r="BK181" s="71"/>
      <c r="BL181" s="70">
        <v>1040</v>
      </c>
    </row>
    <row r="182" spans="2:64" s="56" customFormat="1" ht="51">
      <c r="B182" s="82">
        <v>180</v>
      </c>
      <c r="C182" s="76" t="s">
        <v>883</v>
      </c>
      <c r="D182" s="76" t="s">
        <v>884</v>
      </c>
      <c r="E182" s="94" t="s">
        <v>175</v>
      </c>
      <c r="F182" s="76" t="s">
        <v>885</v>
      </c>
      <c r="G182" s="105" t="s">
        <v>183</v>
      </c>
      <c r="H182" s="94" t="s">
        <v>886</v>
      </c>
      <c r="I182" s="76" t="s">
        <v>886</v>
      </c>
      <c r="J182" s="94"/>
      <c r="K182" s="78"/>
      <c r="L182" s="79"/>
      <c r="M182" s="61" t="s">
        <v>179</v>
      </c>
      <c r="N182" s="76" t="s">
        <v>113</v>
      </c>
      <c r="O182" s="63"/>
      <c r="P182" s="63"/>
      <c r="Q182" s="66"/>
      <c r="R182" s="67"/>
      <c r="S182" s="68"/>
      <c r="T182" s="68"/>
      <c r="U182" s="68"/>
      <c r="V182" s="68"/>
      <c r="W182" s="68"/>
      <c r="X182" s="68"/>
      <c r="Y182" s="68"/>
      <c r="Z182" s="68"/>
      <c r="AA182" s="68"/>
      <c r="AB182" s="68"/>
      <c r="AC182" s="68">
        <v>2</v>
      </c>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3">
        <f t="shared" si="8"/>
        <v>2</v>
      </c>
      <c r="BG182" s="63"/>
      <c r="BH182" s="66"/>
      <c r="BI182" s="68"/>
      <c r="BJ182" s="63">
        <f t="shared" si="9"/>
        <v>0</v>
      </c>
      <c r="BK182" s="71"/>
      <c r="BL182" s="56">
        <v>1041</v>
      </c>
    </row>
    <row r="183" spans="2:64" s="56" customFormat="1" ht="76.5">
      <c r="B183" s="82">
        <v>181</v>
      </c>
      <c r="C183" s="76" t="s">
        <v>887</v>
      </c>
      <c r="D183" s="76" t="s">
        <v>888</v>
      </c>
      <c r="E183" s="76" t="s">
        <v>175</v>
      </c>
      <c r="F183" s="76" t="s">
        <v>889</v>
      </c>
      <c r="G183" s="105" t="s">
        <v>183</v>
      </c>
      <c r="H183" s="76" t="s">
        <v>886</v>
      </c>
      <c r="I183" s="76" t="s">
        <v>886</v>
      </c>
      <c r="J183" s="76"/>
      <c r="K183" s="78"/>
      <c r="L183" s="79"/>
      <c r="M183" s="61" t="s">
        <v>179</v>
      </c>
      <c r="N183" s="76" t="s">
        <v>113</v>
      </c>
      <c r="O183" s="63"/>
      <c r="P183" s="63"/>
      <c r="Q183" s="66"/>
      <c r="R183" s="67"/>
      <c r="S183" s="68"/>
      <c r="T183" s="68"/>
      <c r="U183" s="68"/>
      <c r="V183" s="68"/>
      <c r="W183" s="68"/>
      <c r="X183" s="68"/>
      <c r="Y183" s="68"/>
      <c r="Z183" s="68"/>
      <c r="AA183" s="68"/>
      <c r="AB183" s="68"/>
      <c r="AC183" s="68">
        <v>2</v>
      </c>
      <c r="AD183" s="68">
        <v>1</v>
      </c>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3">
        <f t="shared" si="8"/>
        <v>3</v>
      </c>
      <c r="BG183" s="63"/>
      <c r="BH183" s="66"/>
      <c r="BI183" s="68"/>
      <c r="BJ183" s="63">
        <f t="shared" si="9"/>
        <v>0</v>
      </c>
      <c r="BK183" s="71"/>
      <c r="BL183" s="70">
        <v>1042</v>
      </c>
    </row>
    <row r="184" spans="2:64" s="56" customFormat="1" ht="76.5">
      <c r="B184" s="82">
        <v>182</v>
      </c>
      <c r="C184" s="76" t="s">
        <v>890</v>
      </c>
      <c r="D184" s="76" t="s">
        <v>891</v>
      </c>
      <c r="E184" s="94" t="s">
        <v>175</v>
      </c>
      <c r="F184" s="76" t="s">
        <v>892</v>
      </c>
      <c r="G184" s="105" t="s">
        <v>183</v>
      </c>
      <c r="H184" s="76" t="s">
        <v>886</v>
      </c>
      <c r="I184" s="76" t="s">
        <v>886</v>
      </c>
      <c r="J184" s="76"/>
      <c r="K184" s="78"/>
      <c r="L184" s="79"/>
      <c r="M184" s="61" t="s">
        <v>179</v>
      </c>
      <c r="N184" s="76" t="s">
        <v>113</v>
      </c>
      <c r="O184" s="63"/>
      <c r="P184" s="63">
        <v>1</v>
      </c>
      <c r="Q184" s="66"/>
      <c r="R184" s="67"/>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3">
        <f t="shared" ref="BF184:BF246" si="10">SUM(O184:BE184)-Q184-R184-BB184-BC184</f>
        <v>1</v>
      </c>
      <c r="BG184" s="63"/>
      <c r="BH184" s="66"/>
      <c r="BI184" s="68"/>
      <c r="BJ184" s="63">
        <f t="shared" ref="BJ184:BJ246" si="11">SUM(BG184:BI184)</f>
        <v>0</v>
      </c>
      <c r="BK184" s="71"/>
      <c r="BL184" s="56">
        <v>1043</v>
      </c>
    </row>
    <row r="185" spans="2:64" s="56" customFormat="1" ht="63.75">
      <c r="B185" s="82">
        <v>183</v>
      </c>
      <c r="C185" s="76" t="s">
        <v>893</v>
      </c>
      <c r="D185" s="76" t="s">
        <v>894</v>
      </c>
      <c r="E185" s="76" t="s">
        <v>175</v>
      </c>
      <c r="F185" s="76" t="s">
        <v>895</v>
      </c>
      <c r="G185" s="105" t="s">
        <v>183</v>
      </c>
      <c r="H185" s="76" t="s">
        <v>886</v>
      </c>
      <c r="I185" s="76" t="s">
        <v>886</v>
      </c>
      <c r="J185" s="76" t="s">
        <v>896</v>
      </c>
      <c r="K185" s="78"/>
      <c r="L185" s="79"/>
      <c r="M185" s="61" t="s">
        <v>179</v>
      </c>
      <c r="N185" s="76" t="s">
        <v>113</v>
      </c>
      <c r="O185" s="63"/>
      <c r="P185" s="63"/>
      <c r="Q185" s="66"/>
      <c r="R185" s="67"/>
      <c r="S185" s="68"/>
      <c r="T185" s="68">
        <v>1</v>
      </c>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3">
        <f t="shared" si="10"/>
        <v>1</v>
      </c>
      <c r="BG185" s="63"/>
      <c r="BH185" s="66"/>
      <c r="BI185" s="68"/>
      <c r="BJ185" s="63">
        <f t="shared" si="11"/>
        <v>0</v>
      </c>
      <c r="BK185" s="73"/>
      <c r="BL185" s="70">
        <v>1044</v>
      </c>
    </row>
    <row r="186" spans="2:64" s="56" customFormat="1" ht="63.75">
      <c r="B186" s="82">
        <v>184</v>
      </c>
      <c r="C186" s="76" t="s">
        <v>357</v>
      </c>
      <c r="D186" s="76" t="s">
        <v>897</v>
      </c>
      <c r="E186" s="76" t="s">
        <v>175</v>
      </c>
      <c r="F186" s="76" t="s">
        <v>898</v>
      </c>
      <c r="G186" s="105" t="s">
        <v>183</v>
      </c>
      <c r="H186" s="76" t="s">
        <v>886</v>
      </c>
      <c r="I186" s="76" t="s">
        <v>886</v>
      </c>
      <c r="J186" s="76" t="s">
        <v>899</v>
      </c>
      <c r="K186" s="78"/>
      <c r="L186" s="79"/>
      <c r="M186" s="61" t="s">
        <v>179</v>
      </c>
      <c r="N186" s="76" t="s">
        <v>113</v>
      </c>
      <c r="O186" s="63"/>
      <c r="P186" s="63">
        <v>1</v>
      </c>
      <c r="Q186" s="66"/>
      <c r="R186" s="67"/>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3">
        <f t="shared" si="10"/>
        <v>1</v>
      </c>
      <c r="BG186" s="63"/>
      <c r="BH186" s="66"/>
      <c r="BI186" s="68"/>
      <c r="BJ186" s="63">
        <f t="shared" si="11"/>
        <v>0</v>
      </c>
      <c r="BK186" s="71"/>
      <c r="BL186" s="56">
        <v>1045</v>
      </c>
    </row>
    <row r="187" spans="2:64" s="56" customFormat="1" ht="63.75">
      <c r="B187" s="82">
        <v>185</v>
      </c>
      <c r="C187" s="76" t="s">
        <v>900</v>
      </c>
      <c r="D187" s="76" t="s">
        <v>901</v>
      </c>
      <c r="E187" s="76" t="s">
        <v>175</v>
      </c>
      <c r="F187" s="76" t="s">
        <v>902</v>
      </c>
      <c r="G187" s="105" t="s">
        <v>183</v>
      </c>
      <c r="H187" s="76" t="s">
        <v>886</v>
      </c>
      <c r="I187" s="76" t="s">
        <v>886</v>
      </c>
      <c r="J187" s="76" t="s">
        <v>899</v>
      </c>
      <c r="K187" s="78"/>
      <c r="L187" s="79"/>
      <c r="M187" s="61" t="s">
        <v>179</v>
      </c>
      <c r="N187" s="76" t="s">
        <v>113</v>
      </c>
      <c r="O187" s="63"/>
      <c r="P187" s="63"/>
      <c r="Q187" s="66"/>
      <c r="R187" s="67"/>
      <c r="S187" s="68"/>
      <c r="T187" s="68">
        <v>1</v>
      </c>
      <c r="U187" s="68">
        <v>1</v>
      </c>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3">
        <f t="shared" si="10"/>
        <v>2</v>
      </c>
      <c r="BG187" s="63"/>
      <c r="BH187" s="66"/>
      <c r="BI187" s="68"/>
      <c r="BJ187" s="63">
        <f t="shared" si="11"/>
        <v>0</v>
      </c>
      <c r="BK187" s="73"/>
      <c r="BL187" s="70">
        <v>1046</v>
      </c>
    </row>
    <row r="188" spans="2:64" s="56" customFormat="1" ht="153">
      <c r="B188" s="82">
        <v>186</v>
      </c>
      <c r="C188" s="76" t="s">
        <v>903</v>
      </c>
      <c r="D188" s="76" t="s">
        <v>904</v>
      </c>
      <c r="E188" s="76" t="s">
        <v>175</v>
      </c>
      <c r="F188" s="76" t="s">
        <v>905</v>
      </c>
      <c r="G188" s="81" t="s">
        <v>183</v>
      </c>
      <c r="H188" s="76" t="s">
        <v>886</v>
      </c>
      <c r="I188" s="76" t="s">
        <v>906</v>
      </c>
      <c r="J188" s="76"/>
      <c r="K188" s="78"/>
      <c r="L188" s="79"/>
      <c r="M188" s="61" t="s">
        <v>179</v>
      </c>
      <c r="N188" s="76" t="s">
        <v>113</v>
      </c>
      <c r="O188" s="63"/>
      <c r="P188" s="63"/>
      <c r="Q188" s="66"/>
      <c r="R188" s="67">
        <v>700</v>
      </c>
      <c r="S188" s="68"/>
      <c r="T188" s="68">
        <v>1</v>
      </c>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3">
        <f t="shared" si="10"/>
        <v>1</v>
      </c>
      <c r="BG188" s="63"/>
      <c r="BH188" s="66"/>
      <c r="BI188" s="68"/>
      <c r="BJ188" s="63">
        <f t="shared" si="11"/>
        <v>0</v>
      </c>
      <c r="BK188" s="71"/>
      <c r="BL188" s="56">
        <v>1047</v>
      </c>
    </row>
    <row r="189" spans="2:64" s="56" customFormat="1" ht="63.75">
      <c r="B189" s="82">
        <v>187</v>
      </c>
      <c r="C189" s="76" t="s">
        <v>907</v>
      </c>
      <c r="D189" s="76" t="s">
        <v>908</v>
      </c>
      <c r="E189" s="76" t="s">
        <v>175</v>
      </c>
      <c r="F189" s="76" t="s">
        <v>909</v>
      </c>
      <c r="G189" s="81" t="s">
        <v>183</v>
      </c>
      <c r="H189" s="76" t="s">
        <v>910</v>
      </c>
      <c r="I189" s="76" t="s">
        <v>910</v>
      </c>
      <c r="J189" s="76" t="s">
        <v>911</v>
      </c>
      <c r="K189" s="78"/>
      <c r="L189" s="79"/>
      <c r="M189" s="61" t="s">
        <v>179</v>
      </c>
      <c r="N189" s="76" t="s">
        <v>113</v>
      </c>
      <c r="O189" s="63"/>
      <c r="P189" s="63"/>
      <c r="Q189" s="66"/>
      <c r="R189" s="67">
        <v>400</v>
      </c>
      <c r="S189" s="68"/>
      <c r="T189" s="68">
        <v>1</v>
      </c>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3">
        <f t="shared" si="10"/>
        <v>1</v>
      </c>
      <c r="BG189" s="63"/>
      <c r="BH189" s="66"/>
      <c r="BI189" s="68"/>
      <c r="BJ189" s="63">
        <f t="shared" si="11"/>
        <v>0</v>
      </c>
      <c r="BK189" s="71"/>
      <c r="BL189" s="70">
        <v>1048</v>
      </c>
    </row>
    <row r="190" spans="2:64" s="56" customFormat="1" ht="89.25">
      <c r="B190" s="82">
        <v>188</v>
      </c>
      <c r="C190" s="76" t="s">
        <v>907</v>
      </c>
      <c r="D190" s="76" t="s">
        <v>912</v>
      </c>
      <c r="E190" s="76" t="s">
        <v>913</v>
      </c>
      <c r="F190" s="76" t="s">
        <v>914</v>
      </c>
      <c r="G190" s="81" t="s">
        <v>183</v>
      </c>
      <c r="H190" s="76" t="s">
        <v>910</v>
      </c>
      <c r="I190" s="76" t="s">
        <v>910</v>
      </c>
      <c r="J190" s="76" t="s">
        <v>915</v>
      </c>
      <c r="K190" s="78"/>
      <c r="L190" s="79"/>
      <c r="M190" s="61" t="s">
        <v>179</v>
      </c>
      <c r="N190" s="76" t="s">
        <v>113</v>
      </c>
      <c r="O190" s="63"/>
      <c r="P190" s="63"/>
      <c r="Q190" s="66"/>
      <c r="R190" s="67"/>
      <c r="S190" s="68"/>
      <c r="T190" s="68"/>
      <c r="U190" s="68"/>
      <c r="V190" s="68"/>
      <c r="W190" s="68"/>
      <c r="X190" s="68"/>
      <c r="Y190" s="68">
        <v>1</v>
      </c>
      <c r="Z190" s="68"/>
      <c r="AA190" s="68"/>
      <c r="AB190" s="99"/>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3">
        <f t="shared" si="10"/>
        <v>1</v>
      </c>
      <c r="BG190" s="63"/>
      <c r="BH190" s="66"/>
      <c r="BI190" s="68"/>
      <c r="BJ190" s="63">
        <f t="shared" si="11"/>
        <v>0</v>
      </c>
      <c r="BK190" s="71"/>
      <c r="BL190" s="56">
        <v>1049</v>
      </c>
    </row>
    <row r="191" spans="2:64" s="56" customFormat="1" ht="51">
      <c r="B191" s="82">
        <v>189</v>
      </c>
      <c r="C191" s="76" t="s">
        <v>916</v>
      </c>
      <c r="D191" s="76" t="s">
        <v>917</v>
      </c>
      <c r="E191" s="76" t="s">
        <v>175</v>
      </c>
      <c r="F191" s="76" t="s">
        <v>729</v>
      </c>
      <c r="G191" s="129" t="s">
        <v>183</v>
      </c>
      <c r="H191" s="76" t="s">
        <v>918</v>
      </c>
      <c r="I191" s="76" t="s">
        <v>918</v>
      </c>
      <c r="J191" s="76"/>
      <c r="K191" s="78"/>
      <c r="L191" s="79"/>
      <c r="M191" s="61" t="s">
        <v>179</v>
      </c>
      <c r="N191" s="76" t="s">
        <v>113</v>
      </c>
      <c r="O191" s="63"/>
      <c r="P191" s="63"/>
      <c r="Q191" s="66"/>
      <c r="R191" s="67"/>
      <c r="S191" s="68"/>
      <c r="T191" s="68"/>
      <c r="U191" s="68"/>
      <c r="V191" s="68"/>
      <c r="W191" s="68"/>
      <c r="X191" s="68"/>
      <c r="Y191" s="68"/>
      <c r="Z191" s="68"/>
      <c r="AA191" s="68"/>
      <c r="AB191" s="68"/>
      <c r="AC191" s="68">
        <v>2</v>
      </c>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3">
        <f t="shared" si="10"/>
        <v>2</v>
      </c>
      <c r="BG191" s="63"/>
      <c r="BH191" s="66"/>
      <c r="BI191" s="68"/>
      <c r="BJ191" s="63">
        <f t="shared" si="11"/>
        <v>0</v>
      </c>
      <c r="BK191" s="71"/>
      <c r="BL191" s="70">
        <v>1050</v>
      </c>
    </row>
    <row r="192" spans="2:64" s="56" customFormat="1" ht="38.25">
      <c r="B192" s="82">
        <v>190</v>
      </c>
      <c r="C192" s="76" t="s">
        <v>919</v>
      </c>
      <c r="D192" s="76" t="s">
        <v>917</v>
      </c>
      <c r="E192" s="76" t="s">
        <v>175</v>
      </c>
      <c r="F192" s="76" t="s">
        <v>729</v>
      </c>
      <c r="G192" s="105" t="s">
        <v>183</v>
      </c>
      <c r="H192" s="76" t="s">
        <v>918</v>
      </c>
      <c r="I192" s="76" t="s">
        <v>918</v>
      </c>
      <c r="J192" s="76"/>
      <c r="K192" s="78"/>
      <c r="L192" s="79"/>
      <c r="M192" s="61" t="s">
        <v>179</v>
      </c>
      <c r="N192" s="76" t="s">
        <v>113</v>
      </c>
      <c r="O192" s="63"/>
      <c r="P192" s="63"/>
      <c r="Q192" s="66"/>
      <c r="R192" s="67"/>
      <c r="S192" s="68"/>
      <c r="T192" s="68"/>
      <c r="U192" s="68"/>
      <c r="V192" s="68"/>
      <c r="W192" s="68"/>
      <c r="X192" s="68"/>
      <c r="Y192" s="68"/>
      <c r="Z192" s="68"/>
      <c r="AA192" s="68"/>
      <c r="AB192" s="68"/>
      <c r="AC192" s="68">
        <v>2</v>
      </c>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3">
        <f t="shared" si="10"/>
        <v>2</v>
      </c>
      <c r="BG192" s="63"/>
      <c r="BH192" s="66"/>
      <c r="BI192" s="68"/>
      <c r="BJ192" s="63">
        <f t="shared" si="11"/>
        <v>0</v>
      </c>
      <c r="BK192" s="71"/>
      <c r="BL192" s="56">
        <v>1051</v>
      </c>
    </row>
    <row r="193" spans="2:64" s="56" customFormat="1" ht="38.25">
      <c r="B193" s="82">
        <v>191</v>
      </c>
      <c r="C193" s="76" t="s">
        <v>920</v>
      </c>
      <c r="D193" s="76" t="s">
        <v>921</v>
      </c>
      <c r="E193" s="76" t="s">
        <v>175</v>
      </c>
      <c r="F193" s="76" t="s">
        <v>729</v>
      </c>
      <c r="G193" s="105" t="s">
        <v>183</v>
      </c>
      <c r="H193" s="76" t="s">
        <v>922</v>
      </c>
      <c r="I193" s="94" t="s">
        <v>922</v>
      </c>
      <c r="J193" s="76"/>
      <c r="K193" s="78"/>
      <c r="L193" s="79"/>
      <c r="M193" s="61" t="s">
        <v>179</v>
      </c>
      <c r="N193" s="76" t="s">
        <v>113</v>
      </c>
      <c r="O193" s="63"/>
      <c r="P193" s="63"/>
      <c r="Q193" s="66"/>
      <c r="R193" s="67"/>
      <c r="S193" s="68"/>
      <c r="T193" s="68"/>
      <c r="U193" s="68"/>
      <c r="V193" s="68"/>
      <c r="W193" s="68"/>
      <c r="X193" s="68"/>
      <c r="Y193" s="68"/>
      <c r="Z193" s="68"/>
      <c r="AA193" s="68"/>
      <c r="AB193" s="68"/>
      <c r="AC193" s="68">
        <v>2</v>
      </c>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3">
        <f t="shared" si="10"/>
        <v>2</v>
      </c>
      <c r="BG193" s="63"/>
      <c r="BH193" s="66"/>
      <c r="BI193" s="68"/>
      <c r="BJ193" s="63">
        <f t="shared" si="11"/>
        <v>0</v>
      </c>
      <c r="BK193" s="73"/>
      <c r="BL193" s="70">
        <v>1052</v>
      </c>
    </row>
    <row r="194" spans="2:64" s="56" customFormat="1" ht="38.25">
      <c r="B194" s="82">
        <v>192</v>
      </c>
      <c r="C194" s="76" t="s">
        <v>923</v>
      </c>
      <c r="D194" s="76" t="s">
        <v>924</v>
      </c>
      <c r="E194" s="76" t="s">
        <v>175</v>
      </c>
      <c r="F194" s="76" t="s">
        <v>925</v>
      </c>
      <c r="G194" s="105" t="s">
        <v>183</v>
      </c>
      <c r="H194" s="76" t="s">
        <v>926</v>
      </c>
      <c r="I194" s="76" t="s">
        <v>926</v>
      </c>
      <c r="J194" s="76"/>
      <c r="K194" s="78"/>
      <c r="L194" s="79"/>
      <c r="M194" s="61" t="s">
        <v>179</v>
      </c>
      <c r="N194" s="76" t="s">
        <v>113</v>
      </c>
      <c r="O194" s="63"/>
      <c r="P194" s="63"/>
      <c r="Q194" s="66"/>
      <c r="R194" s="67"/>
      <c r="S194" s="68"/>
      <c r="T194" s="68"/>
      <c r="U194" s="68"/>
      <c r="V194" s="68"/>
      <c r="W194" s="68"/>
      <c r="X194" s="68"/>
      <c r="Y194" s="68"/>
      <c r="Z194" s="68"/>
      <c r="AA194" s="68"/>
      <c r="AB194" s="68"/>
      <c r="AC194" s="68">
        <v>2</v>
      </c>
      <c r="AD194" s="68">
        <v>1</v>
      </c>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3">
        <f t="shared" si="10"/>
        <v>3</v>
      </c>
      <c r="BG194" s="63"/>
      <c r="BH194" s="66"/>
      <c r="BI194" s="68"/>
      <c r="BJ194" s="63">
        <f t="shared" si="11"/>
        <v>0</v>
      </c>
      <c r="BK194" s="71"/>
      <c r="BL194" s="56">
        <v>1053</v>
      </c>
    </row>
    <row r="195" spans="2:64" s="56" customFormat="1" ht="51">
      <c r="B195" s="82">
        <v>193</v>
      </c>
      <c r="C195" s="104" t="s">
        <v>927</v>
      </c>
      <c r="D195" s="104" t="s">
        <v>928</v>
      </c>
      <c r="E195" s="104" t="s">
        <v>929</v>
      </c>
      <c r="F195" s="104" t="s">
        <v>930</v>
      </c>
      <c r="G195" s="105" t="s">
        <v>183</v>
      </c>
      <c r="H195" s="76" t="s">
        <v>926</v>
      </c>
      <c r="I195" s="104" t="s">
        <v>931</v>
      </c>
      <c r="J195" s="104" t="s">
        <v>932</v>
      </c>
      <c r="K195" s="78"/>
      <c r="L195" s="79"/>
      <c r="M195" s="61" t="s">
        <v>179</v>
      </c>
      <c r="N195" s="76" t="s">
        <v>113</v>
      </c>
      <c r="O195" s="63"/>
      <c r="P195" s="63"/>
      <c r="Q195" s="66"/>
      <c r="R195" s="67"/>
      <c r="S195" s="68"/>
      <c r="T195" s="68"/>
      <c r="U195" s="68"/>
      <c r="V195" s="68"/>
      <c r="W195" s="68"/>
      <c r="X195" s="68"/>
      <c r="Y195" s="68"/>
      <c r="Z195" s="68"/>
      <c r="AA195" s="68"/>
      <c r="AB195" s="68"/>
      <c r="AC195" s="68">
        <v>1</v>
      </c>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3">
        <f t="shared" si="10"/>
        <v>1</v>
      </c>
      <c r="BG195" s="63"/>
      <c r="BH195" s="66"/>
      <c r="BI195" s="68"/>
      <c r="BJ195" s="63">
        <f t="shared" si="11"/>
        <v>0</v>
      </c>
      <c r="BK195" s="73"/>
      <c r="BL195" s="70">
        <v>1054</v>
      </c>
    </row>
    <row r="196" spans="2:64" s="56" customFormat="1" ht="63.75">
      <c r="B196" s="82">
        <v>194</v>
      </c>
      <c r="C196" s="104" t="s">
        <v>359</v>
      </c>
      <c r="D196" s="104" t="s">
        <v>933</v>
      </c>
      <c r="E196" s="76" t="s">
        <v>175</v>
      </c>
      <c r="F196" s="104" t="s">
        <v>934</v>
      </c>
      <c r="G196" s="105" t="s">
        <v>183</v>
      </c>
      <c r="H196" s="76" t="s">
        <v>926</v>
      </c>
      <c r="I196" s="104" t="s">
        <v>935</v>
      </c>
      <c r="J196" s="104" t="s">
        <v>936</v>
      </c>
      <c r="K196" s="78"/>
      <c r="L196" s="79"/>
      <c r="M196" s="61" t="s">
        <v>179</v>
      </c>
      <c r="N196" s="76" t="s">
        <v>113</v>
      </c>
      <c r="O196" s="63"/>
      <c r="P196" s="63"/>
      <c r="Q196" s="66"/>
      <c r="R196" s="67">
        <v>50</v>
      </c>
      <c r="S196" s="68"/>
      <c r="T196" s="68">
        <v>1</v>
      </c>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3">
        <f t="shared" si="10"/>
        <v>1</v>
      </c>
      <c r="BG196" s="63"/>
      <c r="BH196" s="66"/>
      <c r="BI196" s="68"/>
      <c r="BJ196" s="63">
        <f t="shared" si="11"/>
        <v>0</v>
      </c>
      <c r="BK196" s="71"/>
      <c r="BL196" s="56">
        <v>1055</v>
      </c>
    </row>
    <row r="197" spans="2:64" s="56" customFormat="1" ht="114.75">
      <c r="B197" s="82">
        <v>195</v>
      </c>
      <c r="C197" s="76" t="s">
        <v>937</v>
      </c>
      <c r="D197" s="76" t="s">
        <v>938</v>
      </c>
      <c r="E197" s="76" t="s">
        <v>175</v>
      </c>
      <c r="F197" s="76" t="s">
        <v>939</v>
      </c>
      <c r="G197" s="81" t="s">
        <v>940</v>
      </c>
      <c r="H197" s="76" t="s">
        <v>941</v>
      </c>
      <c r="I197" s="76" t="s">
        <v>941</v>
      </c>
      <c r="J197" s="76"/>
      <c r="K197" s="78"/>
      <c r="L197" s="79"/>
      <c r="M197" s="61" t="s">
        <v>179</v>
      </c>
      <c r="N197" s="76" t="s">
        <v>113</v>
      </c>
      <c r="O197" s="63"/>
      <c r="P197" s="63"/>
      <c r="Q197" s="66"/>
      <c r="R197" s="67"/>
      <c r="S197" s="68"/>
      <c r="T197" s="68">
        <v>1</v>
      </c>
      <c r="U197" s="68"/>
      <c r="V197" s="68"/>
      <c r="W197" s="68"/>
      <c r="X197" s="68"/>
      <c r="Y197" s="68"/>
      <c r="Z197" s="68"/>
      <c r="AA197" s="68"/>
      <c r="AB197" s="68"/>
      <c r="AC197" s="68"/>
      <c r="AD197" s="68"/>
      <c r="AE197" s="68"/>
      <c r="AF197" s="68"/>
      <c r="AG197" s="68"/>
      <c r="AH197" s="68"/>
      <c r="AI197" s="68">
        <v>1</v>
      </c>
      <c r="AJ197" s="68">
        <v>1</v>
      </c>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3">
        <f t="shared" si="10"/>
        <v>3</v>
      </c>
      <c r="BG197" s="63"/>
      <c r="BH197" s="66"/>
      <c r="BI197" s="68"/>
      <c r="BJ197" s="63">
        <f t="shared" si="11"/>
        <v>0</v>
      </c>
      <c r="BK197" s="73"/>
      <c r="BL197" s="70">
        <v>1056</v>
      </c>
    </row>
    <row r="198" spans="2:64" s="56" customFormat="1" ht="38.25">
      <c r="B198" s="82">
        <v>196</v>
      </c>
      <c r="C198" s="76" t="s">
        <v>746</v>
      </c>
      <c r="D198" s="76" t="s">
        <v>938</v>
      </c>
      <c r="E198" s="76" t="s">
        <v>175</v>
      </c>
      <c r="F198" s="76" t="s">
        <v>942</v>
      </c>
      <c r="G198" s="105" t="s">
        <v>183</v>
      </c>
      <c r="H198" s="76" t="s">
        <v>941</v>
      </c>
      <c r="I198" s="76" t="s">
        <v>941</v>
      </c>
      <c r="J198" s="76"/>
      <c r="K198" s="78"/>
      <c r="L198" s="79"/>
      <c r="M198" s="61" t="s">
        <v>179</v>
      </c>
      <c r="N198" s="76" t="s">
        <v>113</v>
      </c>
      <c r="O198" s="63"/>
      <c r="P198" s="63"/>
      <c r="Q198" s="66"/>
      <c r="R198" s="67"/>
      <c r="S198" s="68"/>
      <c r="T198" s="68"/>
      <c r="U198" s="68">
        <v>1</v>
      </c>
      <c r="V198" s="68"/>
      <c r="W198" s="68"/>
      <c r="X198" s="68"/>
      <c r="Y198" s="68">
        <v>1</v>
      </c>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3">
        <f t="shared" si="10"/>
        <v>2</v>
      </c>
      <c r="BG198" s="63"/>
      <c r="BH198" s="66"/>
      <c r="BI198" s="68"/>
      <c r="BJ198" s="63">
        <f t="shared" si="11"/>
        <v>0</v>
      </c>
      <c r="BK198" s="71"/>
      <c r="BL198" s="56">
        <v>1057</v>
      </c>
    </row>
    <row r="199" spans="2:64" s="56" customFormat="1" ht="38.25">
      <c r="B199" s="82">
        <v>197</v>
      </c>
      <c r="C199" s="76" t="s">
        <v>746</v>
      </c>
      <c r="D199" s="76" t="s">
        <v>943</v>
      </c>
      <c r="E199" s="76" t="s">
        <v>175</v>
      </c>
      <c r="F199" s="76" t="s">
        <v>944</v>
      </c>
      <c r="G199" s="129" t="s">
        <v>183</v>
      </c>
      <c r="H199" s="76" t="s">
        <v>941</v>
      </c>
      <c r="I199" s="76" t="s">
        <v>941</v>
      </c>
      <c r="J199" s="76"/>
      <c r="K199" s="78"/>
      <c r="L199" s="79"/>
      <c r="M199" s="61" t="s">
        <v>179</v>
      </c>
      <c r="N199" s="76" t="s">
        <v>113</v>
      </c>
      <c r="O199" s="63"/>
      <c r="P199" s="63"/>
      <c r="Q199" s="66"/>
      <c r="R199" s="67"/>
      <c r="S199" s="68"/>
      <c r="T199" s="68"/>
      <c r="U199" s="68">
        <v>1</v>
      </c>
      <c r="V199" s="68"/>
      <c r="W199" s="68"/>
      <c r="X199" s="68"/>
      <c r="Y199" s="68">
        <v>1</v>
      </c>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3">
        <f t="shared" si="10"/>
        <v>2</v>
      </c>
      <c r="BG199" s="63"/>
      <c r="BH199" s="66"/>
      <c r="BI199" s="68"/>
      <c r="BJ199" s="63">
        <f t="shared" si="11"/>
        <v>0</v>
      </c>
      <c r="BK199" s="73"/>
      <c r="BL199" s="70">
        <v>1058</v>
      </c>
    </row>
    <row r="200" spans="2:64" s="56" customFormat="1" ht="51">
      <c r="B200" s="82">
        <v>198</v>
      </c>
      <c r="C200" s="76" t="s">
        <v>746</v>
      </c>
      <c r="D200" s="76" t="s">
        <v>945</v>
      </c>
      <c r="E200" s="76" t="s">
        <v>175</v>
      </c>
      <c r="F200" s="76" t="s">
        <v>946</v>
      </c>
      <c r="G200" s="105" t="s">
        <v>183</v>
      </c>
      <c r="H200" s="76" t="s">
        <v>941</v>
      </c>
      <c r="I200" s="76" t="s">
        <v>941</v>
      </c>
      <c r="J200" s="76"/>
      <c r="K200" s="78"/>
      <c r="L200" s="79"/>
      <c r="M200" s="61" t="s">
        <v>179</v>
      </c>
      <c r="N200" s="76" t="s">
        <v>113</v>
      </c>
      <c r="O200" s="63"/>
      <c r="P200" s="63"/>
      <c r="Q200" s="66"/>
      <c r="R200" s="67"/>
      <c r="S200" s="68"/>
      <c r="T200" s="68"/>
      <c r="U200" s="68">
        <v>1</v>
      </c>
      <c r="V200" s="68"/>
      <c r="W200" s="68"/>
      <c r="X200" s="68"/>
      <c r="Y200" s="68">
        <v>1</v>
      </c>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3">
        <f t="shared" si="10"/>
        <v>2</v>
      </c>
      <c r="BG200" s="63"/>
      <c r="BH200" s="66"/>
      <c r="BI200" s="68"/>
      <c r="BJ200" s="63">
        <f t="shared" si="11"/>
        <v>0</v>
      </c>
      <c r="BK200" s="71"/>
      <c r="BL200" s="56">
        <v>1059</v>
      </c>
    </row>
    <row r="201" spans="2:64" s="56" customFormat="1" ht="38.25">
      <c r="B201" s="82">
        <v>199</v>
      </c>
      <c r="C201" s="76" t="s">
        <v>947</v>
      </c>
      <c r="D201" s="76" t="s">
        <v>948</v>
      </c>
      <c r="E201" s="76" t="s">
        <v>175</v>
      </c>
      <c r="F201" s="76" t="s">
        <v>949</v>
      </c>
      <c r="G201" s="105" t="s">
        <v>183</v>
      </c>
      <c r="H201" s="76" t="s">
        <v>950</v>
      </c>
      <c r="I201" s="76" t="s">
        <v>950</v>
      </c>
      <c r="J201" s="76"/>
      <c r="K201" s="78"/>
      <c r="L201" s="79"/>
      <c r="M201" s="61" t="s">
        <v>179</v>
      </c>
      <c r="N201" s="76" t="s">
        <v>113</v>
      </c>
      <c r="O201" s="63"/>
      <c r="P201" s="63"/>
      <c r="Q201" s="66"/>
      <c r="R201" s="67"/>
      <c r="S201" s="68"/>
      <c r="T201" s="68">
        <v>1</v>
      </c>
      <c r="U201" s="68"/>
      <c r="V201" s="68"/>
      <c r="W201" s="68"/>
      <c r="X201" s="68"/>
      <c r="Y201" s="68"/>
      <c r="Z201" s="68"/>
      <c r="AA201" s="68"/>
      <c r="AB201" s="68"/>
      <c r="AC201" s="68"/>
      <c r="AD201" s="68">
        <v>1</v>
      </c>
      <c r="AE201" s="68"/>
      <c r="AF201" s="68"/>
      <c r="AG201" s="68"/>
      <c r="AH201" s="68"/>
      <c r="AI201" s="68">
        <v>1</v>
      </c>
      <c r="AJ201" s="68">
        <v>1</v>
      </c>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3">
        <f t="shared" si="10"/>
        <v>4</v>
      </c>
      <c r="BG201" s="63"/>
      <c r="BH201" s="66"/>
      <c r="BI201" s="68"/>
      <c r="BJ201" s="63">
        <f t="shared" si="11"/>
        <v>0</v>
      </c>
      <c r="BK201" s="71"/>
      <c r="BL201" s="70">
        <v>1060</v>
      </c>
    </row>
    <row r="202" spans="2:64" s="56" customFormat="1" ht="51">
      <c r="B202" s="82">
        <v>200</v>
      </c>
      <c r="C202" s="76" t="s">
        <v>951</v>
      </c>
      <c r="D202" s="76" t="s">
        <v>952</v>
      </c>
      <c r="E202" s="76" t="s">
        <v>175</v>
      </c>
      <c r="F202" s="76" t="s">
        <v>953</v>
      </c>
      <c r="G202" s="105" t="s">
        <v>183</v>
      </c>
      <c r="H202" s="76" t="s">
        <v>950</v>
      </c>
      <c r="I202" s="76" t="s">
        <v>950</v>
      </c>
      <c r="J202" s="76"/>
      <c r="K202" s="78"/>
      <c r="L202" s="79"/>
      <c r="M202" s="61" t="s">
        <v>179</v>
      </c>
      <c r="N202" s="76" t="s">
        <v>113</v>
      </c>
      <c r="O202" s="63"/>
      <c r="P202" s="63"/>
      <c r="Q202" s="66"/>
      <c r="R202" s="67"/>
      <c r="S202" s="68"/>
      <c r="T202" s="68"/>
      <c r="U202" s="68"/>
      <c r="V202" s="68"/>
      <c r="W202" s="68"/>
      <c r="X202" s="68"/>
      <c r="Y202" s="68"/>
      <c r="Z202" s="68"/>
      <c r="AA202" s="68"/>
      <c r="AB202" s="68"/>
      <c r="AC202" s="68">
        <v>2</v>
      </c>
      <c r="AD202" s="68">
        <v>1</v>
      </c>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3">
        <f t="shared" si="10"/>
        <v>3</v>
      </c>
      <c r="BG202" s="63"/>
      <c r="BH202" s="66"/>
      <c r="BI202" s="68"/>
      <c r="BJ202" s="63">
        <f t="shared" si="11"/>
        <v>0</v>
      </c>
      <c r="BK202" s="71"/>
      <c r="BL202" s="56">
        <v>1061</v>
      </c>
    </row>
    <row r="203" spans="2:64" s="56" customFormat="1" ht="191.25">
      <c r="B203" s="82">
        <v>201</v>
      </c>
      <c r="C203" s="83" t="s">
        <v>954</v>
      </c>
      <c r="D203" s="83" t="s">
        <v>955</v>
      </c>
      <c r="E203" s="83" t="s">
        <v>175</v>
      </c>
      <c r="F203" s="83" t="s">
        <v>956</v>
      </c>
      <c r="G203" s="84" t="s">
        <v>362</v>
      </c>
      <c r="H203" s="83" t="s">
        <v>950</v>
      </c>
      <c r="I203" s="83" t="s">
        <v>950</v>
      </c>
      <c r="J203" s="83" t="s">
        <v>957</v>
      </c>
      <c r="K203" s="78"/>
      <c r="L203" s="79"/>
      <c r="M203" s="61" t="s">
        <v>179</v>
      </c>
      <c r="N203" s="83" t="s">
        <v>113</v>
      </c>
      <c r="O203" s="63"/>
      <c r="P203" s="63"/>
      <c r="Q203" s="66"/>
      <c r="R203" s="67">
        <v>168</v>
      </c>
      <c r="S203" s="68"/>
      <c r="T203" s="68">
        <v>1</v>
      </c>
      <c r="U203" s="68"/>
      <c r="V203" s="68"/>
      <c r="W203" s="68"/>
      <c r="X203" s="68"/>
      <c r="Y203" s="68"/>
      <c r="Z203" s="68"/>
      <c r="AA203" s="68"/>
      <c r="AB203" s="68"/>
      <c r="AC203" s="68"/>
      <c r="AD203" s="68"/>
      <c r="AE203" s="68"/>
      <c r="AF203" s="68"/>
      <c r="AG203" s="68"/>
      <c r="AH203" s="68"/>
      <c r="AI203" s="68">
        <v>1</v>
      </c>
      <c r="AJ203" s="68">
        <v>1</v>
      </c>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3">
        <f t="shared" si="10"/>
        <v>3</v>
      </c>
      <c r="BG203" s="63"/>
      <c r="BH203" s="66"/>
      <c r="BI203" s="68"/>
      <c r="BJ203" s="63">
        <f t="shared" si="11"/>
        <v>0</v>
      </c>
      <c r="BK203" s="71"/>
      <c r="BL203" s="70">
        <v>1062</v>
      </c>
    </row>
    <row r="204" spans="2:64" s="56" customFormat="1" ht="38.25">
      <c r="B204" s="82">
        <v>202</v>
      </c>
      <c r="C204" s="76" t="s">
        <v>958</v>
      </c>
      <c r="D204" s="76" t="s">
        <v>959</v>
      </c>
      <c r="E204" s="76" t="s">
        <v>175</v>
      </c>
      <c r="F204" s="76" t="s">
        <v>729</v>
      </c>
      <c r="G204" s="105" t="s">
        <v>183</v>
      </c>
      <c r="H204" s="76" t="s">
        <v>960</v>
      </c>
      <c r="I204" s="76" t="s">
        <v>960</v>
      </c>
      <c r="J204" s="76" t="s">
        <v>961</v>
      </c>
      <c r="K204" s="78"/>
      <c r="L204" s="79"/>
      <c r="M204" s="61" t="s">
        <v>179</v>
      </c>
      <c r="N204" s="76" t="s">
        <v>113</v>
      </c>
      <c r="O204" s="63"/>
      <c r="P204" s="63"/>
      <c r="Q204" s="66"/>
      <c r="R204" s="67"/>
      <c r="S204" s="68"/>
      <c r="T204" s="68"/>
      <c r="U204" s="68"/>
      <c r="V204" s="68"/>
      <c r="W204" s="68"/>
      <c r="X204" s="68"/>
      <c r="Y204" s="68"/>
      <c r="Z204" s="68"/>
      <c r="AA204" s="68"/>
      <c r="AB204" s="68"/>
      <c r="AC204" s="68">
        <v>2</v>
      </c>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3">
        <f t="shared" si="10"/>
        <v>2</v>
      </c>
      <c r="BG204" s="63"/>
      <c r="BH204" s="66"/>
      <c r="BI204" s="68"/>
      <c r="BJ204" s="63">
        <f t="shared" si="11"/>
        <v>0</v>
      </c>
      <c r="BK204" s="71"/>
      <c r="BL204" s="56">
        <v>1063</v>
      </c>
    </row>
    <row r="205" spans="2:64" s="56" customFormat="1" ht="102">
      <c r="B205" s="82">
        <v>203</v>
      </c>
      <c r="C205" s="76" t="s">
        <v>962</v>
      </c>
      <c r="D205" s="76" t="s">
        <v>959</v>
      </c>
      <c r="E205" s="76" t="s">
        <v>175</v>
      </c>
      <c r="F205" s="76" t="s">
        <v>963</v>
      </c>
      <c r="G205" s="105" t="s">
        <v>183</v>
      </c>
      <c r="H205" s="76" t="s">
        <v>960</v>
      </c>
      <c r="I205" s="76" t="s">
        <v>960</v>
      </c>
      <c r="J205" s="76"/>
      <c r="K205" s="78"/>
      <c r="L205" s="79"/>
      <c r="M205" s="61" t="s">
        <v>179</v>
      </c>
      <c r="N205" s="76" t="s">
        <v>113</v>
      </c>
      <c r="O205" s="63"/>
      <c r="P205" s="63"/>
      <c r="Q205" s="66">
        <v>1</v>
      </c>
      <c r="R205" s="67"/>
      <c r="S205" s="68"/>
      <c r="T205" s="68">
        <v>1</v>
      </c>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3">
        <f t="shared" si="10"/>
        <v>1</v>
      </c>
      <c r="BG205" s="63"/>
      <c r="BH205" s="66"/>
      <c r="BI205" s="68"/>
      <c r="BJ205" s="63">
        <f t="shared" si="11"/>
        <v>0</v>
      </c>
      <c r="BK205" s="73"/>
      <c r="BL205" s="70">
        <v>1064</v>
      </c>
    </row>
    <row r="206" spans="2:64" s="56" customFormat="1" ht="165.75">
      <c r="B206" s="82">
        <v>204</v>
      </c>
      <c r="C206" s="83" t="s">
        <v>964</v>
      </c>
      <c r="D206" s="83" t="s">
        <v>965</v>
      </c>
      <c r="E206" s="83" t="s">
        <v>966</v>
      </c>
      <c r="F206" s="83" t="s">
        <v>967</v>
      </c>
      <c r="G206" s="84" t="s">
        <v>968</v>
      </c>
      <c r="H206" s="83" t="s">
        <v>960</v>
      </c>
      <c r="I206" s="83" t="s">
        <v>969</v>
      </c>
      <c r="J206" s="83" t="s">
        <v>970</v>
      </c>
      <c r="K206" s="78"/>
      <c r="L206" s="79"/>
      <c r="M206" s="61" t="s">
        <v>179</v>
      </c>
      <c r="N206" s="83" t="s">
        <v>113</v>
      </c>
      <c r="O206" s="63"/>
      <c r="P206" s="63"/>
      <c r="Q206" s="66"/>
      <c r="R206" s="67"/>
      <c r="S206" s="68"/>
      <c r="T206" s="68">
        <v>1</v>
      </c>
      <c r="U206" s="68"/>
      <c r="V206" s="68"/>
      <c r="W206" s="68"/>
      <c r="X206" s="68"/>
      <c r="Y206" s="68"/>
      <c r="Z206" s="68"/>
      <c r="AA206" s="68"/>
      <c r="AB206" s="68"/>
      <c r="AC206" s="68"/>
      <c r="AD206" s="68"/>
      <c r="AE206" s="68"/>
      <c r="AF206" s="68"/>
      <c r="AG206" s="68"/>
      <c r="AH206" s="68"/>
      <c r="AI206" s="68">
        <v>1</v>
      </c>
      <c r="AJ206" s="68">
        <v>1</v>
      </c>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3">
        <f t="shared" si="10"/>
        <v>3</v>
      </c>
      <c r="BG206" s="63"/>
      <c r="BH206" s="66"/>
      <c r="BI206" s="68"/>
      <c r="BJ206" s="63">
        <f t="shared" si="11"/>
        <v>0</v>
      </c>
      <c r="BK206" s="71"/>
      <c r="BL206" s="56">
        <v>1065</v>
      </c>
    </row>
    <row r="207" spans="2:64" s="56" customFormat="1" ht="76.5">
      <c r="B207" s="82">
        <v>205</v>
      </c>
      <c r="C207" s="83" t="s">
        <v>971</v>
      </c>
      <c r="D207" s="83" t="s">
        <v>965</v>
      </c>
      <c r="E207" s="83" t="s">
        <v>972</v>
      </c>
      <c r="F207" s="83" t="s">
        <v>973</v>
      </c>
      <c r="G207" s="84"/>
      <c r="H207" s="83"/>
      <c r="I207" s="83"/>
      <c r="J207" s="83"/>
      <c r="K207" s="78"/>
      <c r="L207" s="79"/>
      <c r="M207" s="61" t="s">
        <v>179</v>
      </c>
      <c r="N207" s="83" t="s">
        <v>113</v>
      </c>
      <c r="O207" s="63"/>
      <c r="P207" s="63"/>
      <c r="Q207" s="66"/>
      <c r="R207" s="67"/>
      <c r="S207" s="68"/>
      <c r="T207" s="68"/>
      <c r="U207" s="68"/>
      <c r="V207" s="68"/>
      <c r="W207" s="68"/>
      <c r="X207" s="68"/>
      <c r="Y207" s="68">
        <v>1</v>
      </c>
      <c r="Z207" s="68"/>
      <c r="AA207" s="68"/>
      <c r="AB207" s="99"/>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3">
        <f t="shared" si="10"/>
        <v>1</v>
      </c>
      <c r="BG207" s="63"/>
      <c r="BH207" s="66"/>
      <c r="BI207" s="68"/>
      <c r="BJ207" s="63">
        <f t="shared" si="11"/>
        <v>0</v>
      </c>
      <c r="BK207" s="65"/>
      <c r="BL207" s="70">
        <v>1066</v>
      </c>
    </row>
    <row r="208" spans="2:64" s="56" customFormat="1" ht="63.75">
      <c r="B208" s="82">
        <v>206</v>
      </c>
      <c r="C208" s="76" t="s">
        <v>974</v>
      </c>
      <c r="D208" s="76" t="s">
        <v>975</v>
      </c>
      <c r="E208" s="76" t="s">
        <v>175</v>
      </c>
      <c r="F208" s="76" t="s">
        <v>976</v>
      </c>
      <c r="G208" s="105" t="s">
        <v>183</v>
      </c>
      <c r="H208" s="76" t="s">
        <v>977</v>
      </c>
      <c r="I208" s="76" t="s">
        <v>978</v>
      </c>
      <c r="J208" s="76"/>
      <c r="K208" s="78"/>
      <c r="L208" s="79"/>
      <c r="M208" s="61" t="s">
        <v>179</v>
      </c>
      <c r="N208" s="80" t="s">
        <v>113</v>
      </c>
      <c r="O208" s="63"/>
      <c r="P208" s="63"/>
      <c r="Q208" s="66"/>
      <c r="R208" s="67"/>
      <c r="S208" s="68"/>
      <c r="T208" s="68">
        <v>1</v>
      </c>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3">
        <f t="shared" si="10"/>
        <v>1</v>
      </c>
      <c r="BG208" s="63"/>
      <c r="BH208" s="66"/>
      <c r="BI208" s="68"/>
      <c r="BJ208" s="63">
        <f t="shared" si="11"/>
        <v>0</v>
      </c>
      <c r="BK208" s="71"/>
      <c r="BL208" s="56">
        <v>1067</v>
      </c>
    </row>
    <row r="209" spans="2:64" s="56" customFormat="1" ht="51">
      <c r="B209" s="82">
        <v>207</v>
      </c>
      <c r="C209" s="76" t="s">
        <v>974</v>
      </c>
      <c r="D209" s="76" t="s">
        <v>979</v>
      </c>
      <c r="E209" s="76" t="s">
        <v>980</v>
      </c>
      <c r="F209" s="76" t="s">
        <v>981</v>
      </c>
      <c r="G209" s="105" t="s">
        <v>183</v>
      </c>
      <c r="H209" s="76" t="s">
        <v>977</v>
      </c>
      <c r="I209" s="76" t="s">
        <v>978</v>
      </c>
      <c r="J209" s="76"/>
      <c r="K209" s="78"/>
      <c r="L209" s="79"/>
      <c r="M209" s="61" t="s">
        <v>179</v>
      </c>
      <c r="N209" s="80" t="s">
        <v>113</v>
      </c>
      <c r="O209" s="63"/>
      <c r="P209" s="63"/>
      <c r="Q209" s="66"/>
      <c r="R209" s="67"/>
      <c r="S209" s="68"/>
      <c r="T209" s="68">
        <v>1</v>
      </c>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3">
        <f t="shared" si="10"/>
        <v>1</v>
      </c>
      <c r="BG209" s="63"/>
      <c r="BH209" s="66"/>
      <c r="BI209" s="68"/>
      <c r="BJ209" s="63">
        <f t="shared" si="11"/>
        <v>0</v>
      </c>
      <c r="BK209" s="65"/>
      <c r="BL209" s="70">
        <v>1068</v>
      </c>
    </row>
    <row r="210" spans="2:64" s="56" customFormat="1" ht="51">
      <c r="B210" s="82">
        <v>208</v>
      </c>
      <c r="C210" s="76" t="s">
        <v>413</v>
      </c>
      <c r="D210" s="76" t="s">
        <v>982</v>
      </c>
      <c r="E210" s="76" t="s">
        <v>175</v>
      </c>
      <c r="F210" s="76" t="s">
        <v>983</v>
      </c>
      <c r="G210" s="105" t="s">
        <v>183</v>
      </c>
      <c r="H210" s="76" t="s">
        <v>977</v>
      </c>
      <c r="I210" s="76" t="s">
        <v>978</v>
      </c>
      <c r="J210" s="76" t="s">
        <v>984</v>
      </c>
      <c r="K210" s="78"/>
      <c r="L210" s="79"/>
      <c r="M210" s="61" t="s">
        <v>179</v>
      </c>
      <c r="N210" s="80" t="s">
        <v>113</v>
      </c>
      <c r="O210" s="63"/>
      <c r="P210" s="63"/>
      <c r="Q210" s="66"/>
      <c r="R210" s="67"/>
      <c r="S210" s="68">
        <v>1</v>
      </c>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3">
        <f t="shared" si="10"/>
        <v>1</v>
      </c>
      <c r="BG210" s="63"/>
      <c r="BH210" s="66"/>
      <c r="BI210" s="68"/>
      <c r="BJ210" s="63">
        <f t="shared" si="11"/>
        <v>0</v>
      </c>
      <c r="BK210" s="71"/>
      <c r="BL210" s="56">
        <v>1069</v>
      </c>
    </row>
    <row r="211" spans="2:64" s="56" customFormat="1" ht="38.25">
      <c r="B211" s="82">
        <v>209</v>
      </c>
      <c r="C211" s="76" t="s">
        <v>985</v>
      </c>
      <c r="D211" s="76" t="s">
        <v>986</v>
      </c>
      <c r="E211" s="76" t="s">
        <v>175</v>
      </c>
      <c r="F211" s="76" t="s">
        <v>987</v>
      </c>
      <c r="G211" s="105" t="s">
        <v>183</v>
      </c>
      <c r="H211" s="76" t="s">
        <v>988</v>
      </c>
      <c r="I211" s="76" t="s">
        <v>988</v>
      </c>
      <c r="J211" s="76"/>
      <c r="K211" s="78"/>
      <c r="L211" s="79"/>
      <c r="M211" s="61" t="s">
        <v>179</v>
      </c>
      <c r="N211" s="80" t="s">
        <v>113</v>
      </c>
      <c r="O211" s="63"/>
      <c r="P211" s="63"/>
      <c r="Q211" s="66"/>
      <c r="R211" s="67"/>
      <c r="S211" s="68"/>
      <c r="T211" s="68"/>
      <c r="U211" s="68"/>
      <c r="V211" s="68"/>
      <c r="W211" s="68"/>
      <c r="X211" s="68"/>
      <c r="Y211" s="68"/>
      <c r="Z211" s="68"/>
      <c r="AA211" s="68"/>
      <c r="AB211" s="68"/>
      <c r="AC211" s="68">
        <v>2</v>
      </c>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3">
        <f t="shared" si="10"/>
        <v>2</v>
      </c>
      <c r="BG211" s="63"/>
      <c r="BH211" s="66"/>
      <c r="BI211" s="68"/>
      <c r="BJ211" s="63">
        <f t="shared" si="11"/>
        <v>0</v>
      </c>
      <c r="BK211" s="65"/>
      <c r="BL211" s="70">
        <v>1070</v>
      </c>
    </row>
    <row r="212" spans="2:64" s="56" customFormat="1" ht="229.5">
      <c r="B212" s="82">
        <v>210</v>
      </c>
      <c r="C212" s="76" t="s">
        <v>655</v>
      </c>
      <c r="D212" s="76" t="s">
        <v>989</v>
      </c>
      <c r="E212" s="76" t="s">
        <v>990</v>
      </c>
      <c r="F212" s="76" t="s">
        <v>991</v>
      </c>
      <c r="G212" s="81" t="s">
        <v>992</v>
      </c>
      <c r="H212" s="76" t="s">
        <v>988</v>
      </c>
      <c r="I212" s="76" t="s">
        <v>993</v>
      </c>
      <c r="J212" s="76"/>
      <c r="K212" s="78"/>
      <c r="L212" s="79"/>
      <c r="M212" s="61" t="s">
        <v>179</v>
      </c>
      <c r="N212" s="80" t="s">
        <v>113</v>
      </c>
      <c r="O212" s="63"/>
      <c r="P212" s="63"/>
      <c r="Q212" s="66"/>
      <c r="R212" s="67">
        <v>168</v>
      </c>
      <c r="S212" s="68"/>
      <c r="T212" s="68">
        <v>1</v>
      </c>
      <c r="U212" s="68"/>
      <c r="V212" s="68"/>
      <c r="W212" s="68"/>
      <c r="X212" s="68"/>
      <c r="Y212" s="68"/>
      <c r="Z212" s="68"/>
      <c r="AA212" s="68"/>
      <c r="AB212" s="68"/>
      <c r="AC212" s="68"/>
      <c r="AD212" s="68"/>
      <c r="AE212" s="68"/>
      <c r="AF212" s="68"/>
      <c r="AG212" s="68"/>
      <c r="AH212" s="68"/>
      <c r="AI212" s="68">
        <v>1</v>
      </c>
      <c r="AJ212" s="68">
        <v>1</v>
      </c>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3">
        <f t="shared" si="10"/>
        <v>3</v>
      </c>
      <c r="BG212" s="63"/>
      <c r="BH212" s="66"/>
      <c r="BI212" s="68"/>
      <c r="BJ212" s="63">
        <f t="shared" si="11"/>
        <v>0</v>
      </c>
      <c r="BK212" s="71"/>
      <c r="BL212" s="56">
        <v>1071</v>
      </c>
    </row>
    <row r="213" spans="2:64" s="56" customFormat="1" ht="38.25">
      <c r="B213" s="82">
        <v>211</v>
      </c>
      <c r="C213" s="76" t="s">
        <v>994</v>
      </c>
      <c r="D213" s="76" t="s">
        <v>995</v>
      </c>
      <c r="E213" s="76" t="s">
        <v>175</v>
      </c>
      <c r="F213" s="76" t="s">
        <v>483</v>
      </c>
      <c r="G213" s="81" t="s">
        <v>183</v>
      </c>
      <c r="H213" s="76" t="s">
        <v>996</v>
      </c>
      <c r="I213" s="76" t="s">
        <v>996</v>
      </c>
      <c r="J213" s="76" t="s">
        <v>997</v>
      </c>
      <c r="K213" s="78"/>
      <c r="L213" s="79"/>
      <c r="M213" s="61" t="s">
        <v>179</v>
      </c>
      <c r="N213" s="80" t="s">
        <v>113</v>
      </c>
      <c r="O213" s="63"/>
      <c r="P213" s="63"/>
      <c r="Q213" s="66"/>
      <c r="R213" s="67"/>
      <c r="S213" s="68"/>
      <c r="T213" s="68"/>
      <c r="U213" s="68"/>
      <c r="V213" s="68"/>
      <c r="W213" s="68"/>
      <c r="X213" s="68"/>
      <c r="Y213" s="68"/>
      <c r="Z213" s="68"/>
      <c r="AA213" s="68"/>
      <c r="AB213" s="68"/>
      <c r="AC213" s="68">
        <v>1</v>
      </c>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3">
        <f t="shared" si="10"/>
        <v>1</v>
      </c>
      <c r="BG213" s="63"/>
      <c r="BH213" s="66"/>
      <c r="BI213" s="68"/>
      <c r="BJ213" s="63">
        <f t="shared" si="11"/>
        <v>0</v>
      </c>
      <c r="BK213" s="65"/>
      <c r="BL213" s="70">
        <v>1072</v>
      </c>
    </row>
    <row r="214" spans="2:64" s="56" customFormat="1" ht="38.25">
      <c r="B214" s="82">
        <v>212</v>
      </c>
      <c r="C214" s="111" t="s">
        <v>998</v>
      </c>
      <c r="D214" s="111" t="s">
        <v>999</v>
      </c>
      <c r="E214" s="111" t="s">
        <v>175</v>
      </c>
      <c r="F214" s="111" t="s">
        <v>483</v>
      </c>
      <c r="G214" s="112" t="s">
        <v>183</v>
      </c>
      <c r="H214" s="111" t="s">
        <v>996</v>
      </c>
      <c r="I214" s="111" t="s">
        <v>996</v>
      </c>
      <c r="J214" s="111"/>
      <c r="K214" s="78"/>
      <c r="L214" s="79"/>
      <c r="M214" s="61" t="s">
        <v>179</v>
      </c>
      <c r="N214" s="80" t="s">
        <v>113</v>
      </c>
      <c r="O214" s="63"/>
      <c r="P214" s="63"/>
      <c r="Q214" s="66"/>
      <c r="R214" s="67"/>
      <c r="S214" s="68"/>
      <c r="T214" s="68"/>
      <c r="U214" s="68"/>
      <c r="V214" s="68"/>
      <c r="W214" s="68"/>
      <c r="X214" s="68"/>
      <c r="Y214" s="68"/>
      <c r="Z214" s="68"/>
      <c r="AA214" s="68"/>
      <c r="AB214" s="68"/>
      <c r="AC214" s="68">
        <v>1</v>
      </c>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3">
        <f t="shared" si="10"/>
        <v>1</v>
      </c>
      <c r="BG214" s="63"/>
      <c r="BH214" s="66"/>
      <c r="BI214" s="68"/>
      <c r="BJ214" s="63">
        <f t="shared" si="11"/>
        <v>0</v>
      </c>
      <c r="BK214" s="71"/>
      <c r="BL214" s="56">
        <v>1073</v>
      </c>
    </row>
    <row r="215" spans="2:64" s="56" customFormat="1" ht="51">
      <c r="B215" s="82">
        <v>213</v>
      </c>
      <c r="C215" s="76" t="s">
        <v>1000</v>
      </c>
      <c r="D215" s="76" t="s">
        <v>1001</v>
      </c>
      <c r="E215" s="76" t="s">
        <v>175</v>
      </c>
      <c r="F215" s="76" t="s">
        <v>483</v>
      </c>
      <c r="G215" s="81" t="s">
        <v>183</v>
      </c>
      <c r="H215" s="76" t="s">
        <v>996</v>
      </c>
      <c r="I215" s="76" t="s">
        <v>996</v>
      </c>
      <c r="J215" s="76"/>
      <c r="K215" s="78"/>
      <c r="L215" s="79"/>
      <c r="M215" s="61" t="s">
        <v>179</v>
      </c>
      <c r="N215" s="80" t="s">
        <v>113</v>
      </c>
      <c r="O215" s="63"/>
      <c r="P215" s="63"/>
      <c r="Q215" s="66"/>
      <c r="R215" s="67"/>
      <c r="S215" s="68"/>
      <c r="T215" s="68"/>
      <c r="U215" s="68"/>
      <c r="V215" s="68"/>
      <c r="W215" s="68"/>
      <c r="X215" s="68"/>
      <c r="Y215" s="68"/>
      <c r="Z215" s="68"/>
      <c r="AA215" s="68"/>
      <c r="AB215" s="68"/>
      <c r="AC215" s="68">
        <v>1</v>
      </c>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3">
        <f t="shared" si="10"/>
        <v>1</v>
      </c>
      <c r="BG215" s="63"/>
      <c r="BH215" s="66"/>
      <c r="BI215" s="68"/>
      <c r="BJ215" s="63">
        <f t="shared" si="11"/>
        <v>0</v>
      </c>
      <c r="BK215" s="65"/>
      <c r="BL215" s="70">
        <v>1074</v>
      </c>
    </row>
    <row r="216" spans="2:64" s="56" customFormat="1" ht="38.25">
      <c r="B216" s="82">
        <v>214</v>
      </c>
      <c r="C216" s="76" t="s">
        <v>1002</v>
      </c>
      <c r="D216" s="76" t="s">
        <v>1003</v>
      </c>
      <c r="E216" s="94" t="s">
        <v>175</v>
      </c>
      <c r="F216" s="76" t="s">
        <v>483</v>
      </c>
      <c r="G216" s="115" t="s">
        <v>183</v>
      </c>
      <c r="H216" s="76" t="s">
        <v>996</v>
      </c>
      <c r="I216" s="76" t="s">
        <v>996</v>
      </c>
      <c r="J216" s="94"/>
      <c r="K216" s="78"/>
      <c r="L216" s="79"/>
      <c r="M216" s="61" t="s">
        <v>179</v>
      </c>
      <c r="N216" s="80" t="s">
        <v>113</v>
      </c>
      <c r="O216" s="63"/>
      <c r="P216" s="63"/>
      <c r="Q216" s="66"/>
      <c r="R216" s="67"/>
      <c r="S216" s="68"/>
      <c r="T216" s="68"/>
      <c r="U216" s="68"/>
      <c r="V216" s="68"/>
      <c r="W216" s="68"/>
      <c r="X216" s="68"/>
      <c r="Y216" s="68"/>
      <c r="Z216" s="68"/>
      <c r="AA216" s="68"/>
      <c r="AB216" s="68"/>
      <c r="AC216" s="68">
        <v>1</v>
      </c>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3">
        <f t="shared" si="10"/>
        <v>1</v>
      </c>
      <c r="BG216" s="63"/>
      <c r="BH216" s="66"/>
      <c r="BI216" s="68"/>
      <c r="BJ216" s="63">
        <f t="shared" si="11"/>
        <v>0</v>
      </c>
      <c r="BK216" s="71"/>
      <c r="BL216" s="56">
        <v>1075</v>
      </c>
    </row>
    <row r="217" spans="2:64" s="56" customFormat="1" ht="51">
      <c r="B217" s="82">
        <v>215</v>
      </c>
      <c r="C217" s="76" t="s">
        <v>413</v>
      </c>
      <c r="D217" s="76" t="s">
        <v>1004</v>
      </c>
      <c r="E217" s="76" t="s">
        <v>175</v>
      </c>
      <c r="F217" s="76" t="s">
        <v>415</v>
      </c>
      <c r="G217" s="81" t="s">
        <v>183</v>
      </c>
      <c r="H217" s="76" t="s">
        <v>996</v>
      </c>
      <c r="I217" s="76" t="s">
        <v>996</v>
      </c>
      <c r="J217" s="76"/>
      <c r="K217" s="78"/>
      <c r="L217" s="79"/>
      <c r="M217" s="61" t="s">
        <v>179</v>
      </c>
      <c r="N217" s="80" t="s">
        <v>113</v>
      </c>
      <c r="O217" s="63"/>
      <c r="P217" s="63">
        <v>1</v>
      </c>
      <c r="Q217" s="66"/>
      <c r="R217" s="67"/>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3">
        <f t="shared" si="10"/>
        <v>1</v>
      </c>
      <c r="BG217" s="63"/>
      <c r="BH217" s="66"/>
      <c r="BI217" s="68"/>
      <c r="BJ217" s="63">
        <f t="shared" si="11"/>
        <v>0</v>
      </c>
      <c r="BK217" s="65"/>
      <c r="BL217" s="70">
        <v>1076</v>
      </c>
    </row>
    <row r="218" spans="2:64" s="56" customFormat="1" ht="114.75">
      <c r="B218" s="82">
        <v>216</v>
      </c>
      <c r="C218" s="76" t="s">
        <v>1005</v>
      </c>
      <c r="D218" s="76" t="s">
        <v>1004</v>
      </c>
      <c r="E218" s="94" t="s">
        <v>175</v>
      </c>
      <c r="F218" s="76" t="s">
        <v>359</v>
      </c>
      <c r="G218" s="81" t="s">
        <v>362</v>
      </c>
      <c r="H218" s="76" t="s">
        <v>996</v>
      </c>
      <c r="I218" s="94" t="s">
        <v>996</v>
      </c>
      <c r="J218" s="76"/>
      <c r="K218" s="78"/>
      <c r="L218" s="79"/>
      <c r="M218" s="61" t="s">
        <v>179</v>
      </c>
      <c r="N218" s="80" t="s">
        <v>113</v>
      </c>
      <c r="O218" s="63"/>
      <c r="P218" s="63"/>
      <c r="Q218" s="66">
        <v>1</v>
      </c>
      <c r="R218" s="67"/>
      <c r="S218" s="68"/>
      <c r="T218" s="68">
        <v>1</v>
      </c>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3">
        <f t="shared" si="10"/>
        <v>1</v>
      </c>
      <c r="BG218" s="63"/>
      <c r="BH218" s="66"/>
      <c r="BI218" s="68"/>
      <c r="BJ218" s="63">
        <f t="shared" si="11"/>
        <v>0</v>
      </c>
      <c r="BK218" s="71"/>
      <c r="BL218" s="56">
        <v>1077</v>
      </c>
    </row>
    <row r="219" spans="2:64" s="56" customFormat="1" ht="38.25">
      <c r="B219" s="82">
        <v>217</v>
      </c>
      <c r="C219" s="76" t="s">
        <v>1006</v>
      </c>
      <c r="D219" s="76" t="s">
        <v>1007</v>
      </c>
      <c r="E219" s="76" t="s">
        <v>175</v>
      </c>
      <c r="F219" s="76" t="s">
        <v>729</v>
      </c>
      <c r="G219" s="105" t="s">
        <v>183</v>
      </c>
      <c r="H219" s="76" t="s">
        <v>1008</v>
      </c>
      <c r="I219" s="76" t="s">
        <v>1008</v>
      </c>
      <c r="J219" s="94"/>
      <c r="K219" s="78"/>
      <c r="L219" s="79"/>
      <c r="M219" s="61" t="s">
        <v>179</v>
      </c>
      <c r="N219" s="80" t="s">
        <v>113</v>
      </c>
      <c r="O219" s="63"/>
      <c r="P219" s="63"/>
      <c r="Q219" s="66"/>
      <c r="R219" s="67"/>
      <c r="S219" s="68"/>
      <c r="T219" s="68"/>
      <c r="U219" s="68"/>
      <c r="V219" s="68"/>
      <c r="W219" s="68"/>
      <c r="X219" s="68"/>
      <c r="Y219" s="68"/>
      <c r="Z219" s="68"/>
      <c r="AA219" s="68"/>
      <c r="AB219" s="68"/>
      <c r="AC219" s="68">
        <v>2</v>
      </c>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3">
        <f t="shared" si="10"/>
        <v>2</v>
      </c>
      <c r="BG219" s="63"/>
      <c r="BH219" s="66"/>
      <c r="BI219" s="68"/>
      <c r="BJ219" s="63">
        <f t="shared" si="11"/>
        <v>0</v>
      </c>
      <c r="BK219" s="65"/>
      <c r="BL219" s="70">
        <v>1078</v>
      </c>
    </row>
    <row r="220" spans="2:64" s="56" customFormat="1" ht="38.25">
      <c r="B220" s="82">
        <v>218</v>
      </c>
      <c r="C220" s="76" t="s">
        <v>1009</v>
      </c>
      <c r="D220" s="76" t="s">
        <v>1007</v>
      </c>
      <c r="E220" s="76" t="s">
        <v>175</v>
      </c>
      <c r="F220" s="76" t="s">
        <v>359</v>
      </c>
      <c r="G220" s="129" t="s">
        <v>183</v>
      </c>
      <c r="H220" s="76" t="s">
        <v>1008</v>
      </c>
      <c r="I220" s="76" t="s">
        <v>1008</v>
      </c>
      <c r="J220" s="76"/>
      <c r="K220" s="78"/>
      <c r="L220" s="79"/>
      <c r="M220" s="61" t="s">
        <v>179</v>
      </c>
      <c r="N220" s="80" t="s">
        <v>113</v>
      </c>
      <c r="O220" s="63"/>
      <c r="P220" s="63"/>
      <c r="Q220" s="66">
        <v>1</v>
      </c>
      <c r="R220" s="67"/>
      <c r="S220" s="68"/>
      <c r="T220" s="68">
        <v>1</v>
      </c>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3">
        <f t="shared" si="10"/>
        <v>1</v>
      </c>
      <c r="BG220" s="63"/>
      <c r="BH220" s="66"/>
      <c r="BI220" s="68"/>
      <c r="BJ220" s="63">
        <f t="shared" si="11"/>
        <v>0</v>
      </c>
      <c r="BK220" s="71"/>
      <c r="BL220" s="56">
        <v>1079</v>
      </c>
    </row>
    <row r="221" spans="2:64" s="56" customFormat="1" ht="38.25">
      <c r="B221" s="82">
        <v>219</v>
      </c>
      <c r="C221" s="76" t="s">
        <v>1010</v>
      </c>
      <c r="D221" s="76" t="s">
        <v>1007</v>
      </c>
      <c r="E221" s="76" t="s">
        <v>175</v>
      </c>
      <c r="F221" s="94" t="s">
        <v>1011</v>
      </c>
      <c r="G221" s="105" t="s">
        <v>183</v>
      </c>
      <c r="H221" s="76" t="s">
        <v>1008</v>
      </c>
      <c r="I221" s="76" t="s">
        <v>1008</v>
      </c>
      <c r="J221" s="76"/>
      <c r="K221" s="78"/>
      <c r="L221" s="79"/>
      <c r="M221" s="61" t="s">
        <v>179</v>
      </c>
      <c r="N221" s="80" t="s">
        <v>113</v>
      </c>
      <c r="O221" s="63"/>
      <c r="P221" s="63"/>
      <c r="Q221" s="66"/>
      <c r="R221" s="67"/>
      <c r="S221" s="68"/>
      <c r="T221" s="68"/>
      <c r="U221" s="68"/>
      <c r="V221" s="68"/>
      <c r="W221" s="68"/>
      <c r="X221" s="68"/>
      <c r="Y221" s="68"/>
      <c r="Z221" s="68"/>
      <c r="AA221" s="68"/>
      <c r="AB221" s="68"/>
      <c r="AC221" s="68">
        <v>1</v>
      </c>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3">
        <f t="shared" si="10"/>
        <v>1</v>
      </c>
      <c r="BG221" s="63"/>
      <c r="BH221" s="66"/>
      <c r="BI221" s="68"/>
      <c r="BJ221" s="63">
        <f t="shared" si="11"/>
        <v>0</v>
      </c>
      <c r="BK221" s="71"/>
      <c r="BL221" s="70">
        <v>1080</v>
      </c>
    </row>
    <row r="222" spans="2:64" s="56" customFormat="1" ht="63.75">
      <c r="B222" s="82">
        <v>220</v>
      </c>
      <c r="C222" s="83" t="s">
        <v>1012</v>
      </c>
      <c r="D222" s="83" t="s">
        <v>1013</v>
      </c>
      <c r="E222" s="93" t="s">
        <v>175</v>
      </c>
      <c r="F222" s="83" t="s">
        <v>1014</v>
      </c>
      <c r="G222" s="125" t="s">
        <v>183</v>
      </c>
      <c r="H222" s="83" t="s">
        <v>1008</v>
      </c>
      <c r="I222" s="83" t="s">
        <v>1015</v>
      </c>
      <c r="J222" s="83" t="s">
        <v>1016</v>
      </c>
      <c r="K222" s="78"/>
      <c r="L222" s="79"/>
      <c r="M222" s="61" t="s">
        <v>179</v>
      </c>
      <c r="N222" s="134" t="s">
        <v>113</v>
      </c>
      <c r="O222" s="63"/>
      <c r="P222" s="63"/>
      <c r="Q222" s="66"/>
      <c r="R222" s="67"/>
      <c r="S222" s="68"/>
      <c r="T222" s="68"/>
      <c r="U222" s="68"/>
      <c r="V222" s="68"/>
      <c r="W222" s="68"/>
      <c r="X222" s="68"/>
      <c r="Y222" s="68"/>
      <c r="Z222" s="68"/>
      <c r="AA222" s="68"/>
      <c r="AB222" s="68"/>
      <c r="AC222" s="68"/>
      <c r="AD222" s="68">
        <v>1</v>
      </c>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3">
        <f t="shared" si="10"/>
        <v>1</v>
      </c>
      <c r="BG222" s="63"/>
      <c r="BH222" s="66"/>
      <c r="BI222" s="68"/>
      <c r="BJ222" s="63">
        <f t="shared" si="11"/>
        <v>0</v>
      </c>
      <c r="BK222" s="71"/>
      <c r="BL222" s="56">
        <v>1081</v>
      </c>
    </row>
    <row r="223" spans="2:64" s="56" customFormat="1" ht="89.25">
      <c r="B223" s="82">
        <v>221</v>
      </c>
      <c r="C223" s="76" t="s">
        <v>1017</v>
      </c>
      <c r="D223" s="76" t="s">
        <v>1018</v>
      </c>
      <c r="E223" s="76" t="s">
        <v>175</v>
      </c>
      <c r="F223" s="76" t="s">
        <v>1019</v>
      </c>
      <c r="G223" s="105" t="s">
        <v>183</v>
      </c>
      <c r="H223" s="94" t="s">
        <v>1020</v>
      </c>
      <c r="I223" s="76" t="s">
        <v>1017</v>
      </c>
      <c r="J223" s="106" t="s">
        <v>1021</v>
      </c>
      <c r="K223" s="78"/>
      <c r="L223" s="79"/>
      <c r="M223" s="61" t="s">
        <v>179</v>
      </c>
      <c r="N223" s="80" t="s">
        <v>113</v>
      </c>
      <c r="O223" s="63"/>
      <c r="P223" s="63"/>
      <c r="Q223" s="66"/>
      <c r="R223" s="67"/>
      <c r="S223" s="68"/>
      <c r="T223" s="68"/>
      <c r="U223" s="68"/>
      <c r="V223" s="68"/>
      <c r="W223" s="68"/>
      <c r="X223" s="68"/>
      <c r="Y223" s="68"/>
      <c r="Z223" s="68"/>
      <c r="AA223" s="68"/>
      <c r="AB223" s="68"/>
      <c r="AC223" s="68">
        <v>1</v>
      </c>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3">
        <f t="shared" si="10"/>
        <v>1</v>
      </c>
      <c r="BG223" s="63"/>
      <c r="BH223" s="66"/>
      <c r="BI223" s="68"/>
      <c r="BJ223" s="63">
        <f t="shared" si="11"/>
        <v>0</v>
      </c>
      <c r="BK223" s="73"/>
      <c r="BL223" s="70">
        <v>1082</v>
      </c>
    </row>
    <row r="224" spans="2:64" s="56" customFormat="1" ht="63.75">
      <c r="B224" s="82">
        <v>222</v>
      </c>
      <c r="C224" s="76" t="s">
        <v>357</v>
      </c>
      <c r="D224" s="76" t="s">
        <v>1022</v>
      </c>
      <c r="E224" s="76" t="s">
        <v>175</v>
      </c>
      <c r="F224" s="76" t="s">
        <v>1023</v>
      </c>
      <c r="G224" s="105" t="s">
        <v>183</v>
      </c>
      <c r="H224" s="76" t="s">
        <v>1020</v>
      </c>
      <c r="I224" s="76" t="s">
        <v>1024</v>
      </c>
      <c r="J224" s="135" t="s">
        <v>1025</v>
      </c>
      <c r="K224" s="78"/>
      <c r="L224" s="79"/>
      <c r="M224" s="61" t="s">
        <v>179</v>
      </c>
      <c r="N224" s="80" t="s">
        <v>113</v>
      </c>
      <c r="O224" s="63"/>
      <c r="P224" s="63"/>
      <c r="Q224" s="66"/>
      <c r="R224" s="67">
        <v>150</v>
      </c>
      <c r="S224" s="68"/>
      <c r="T224" s="68"/>
      <c r="U224" s="68"/>
      <c r="V224" s="68"/>
      <c r="W224" s="68"/>
      <c r="X224" s="68"/>
      <c r="Y224" s="68">
        <v>1</v>
      </c>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3">
        <f t="shared" si="10"/>
        <v>1</v>
      </c>
      <c r="BG224" s="63"/>
      <c r="BH224" s="66"/>
      <c r="BI224" s="68"/>
      <c r="BJ224" s="63">
        <f t="shared" si="11"/>
        <v>0</v>
      </c>
      <c r="BK224" s="71"/>
      <c r="BL224" s="56">
        <v>1083</v>
      </c>
    </row>
    <row r="225" spans="2:64" s="56" customFormat="1" ht="63.75">
      <c r="B225" s="82">
        <v>223</v>
      </c>
      <c r="C225" s="76" t="s">
        <v>1026</v>
      </c>
      <c r="D225" s="76" t="s">
        <v>1027</v>
      </c>
      <c r="E225" s="76" t="s">
        <v>175</v>
      </c>
      <c r="F225" s="76" t="s">
        <v>1028</v>
      </c>
      <c r="G225" s="105" t="s">
        <v>183</v>
      </c>
      <c r="H225" s="94" t="s">
        <v>1020</v>
      </c>
      <c r="I225" s="76" t="s">
        <v>1024</v>
      </c>
      <c r="J225" s="106" t="s">
        <v>1029</v>
      </c>
      <c r="K225" s="78"/>
      <c r="L225" s="79"/>
      <c r="M225" s="61" t="s">
        <v>179</v>
      </c>
      <c r="N225" s="80" t="s">
        <v>113</v>
      </c>
      <c r="O225" s="63"/>
      <c r="P225" s="63"/>
      <c r="Q225" s="66">
        <v>1</v>
      </c>
      <c r="R225" s="67"/>
      <c r="S225" s="68"/>
      <c r="T225" s="68">
        <v>1</v>
      </c>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3">
        <f t="shared" si="10"/>
        <v>1</v>
      </c>
      <c r="BG225" s="63"/>
      <c r="BH225" s="66"/>
      <c r="BI225" s="68"/>
      <c r="BJ225" s="63">
        <f t="shared" si="11"/>
        <v>0</v>
      </c>
      <c r="BK225" s="71"/>
      <c r="BL225" s="70">
        <v>1084</v>
      </c>
    </row>
    <row r="226" spans="2:64" s="56" customFormat="1" ht="76.5">
      <c r="B226" s="82">
        <v>224</v>
      </c>
      <c r="C226" s="76" t="s">
        <v>386</v>
      </c>
      <c r="D226" s="76" t="s">
        <v>1030</v>
      </c>
      <c r="E226" s="76" t="s">
        <v>175</v>
      </c>
      <c r="F226" s="76" t="s">
        <v>1031</v>
      </c>
      <c r="G226" s="105" t="s">
        <v>183</v>
      </c>
      <c r="H226" s="111" t="s">
        <v>1020</v>
      </c>
      <c r="I226" s="111" t="s">
        <v>386</v>
      </c>
      <c r="J226" s="106" t="s">
        <v>1032</v>
      </c>
      <c r="K226" s="78"/>
      <c r="L226" s="79"/>
      <c r="M226" s="61" t="s">
        <v>179</v>
      </c>
      <c r="N226" s="80" t="s">
        <v>113</v>
      </c>
      <c r="O226" s="63"/>
      <c r="P226" s="63"/>
      <c r="Q226" s="66"/>
      <c r="R226" s="67"/>
      <c r="S226" s="68"/>
      <c r="T226" s="68"/>
      <c r="U226" s="68"/>
      <c r="V226" s="68"/>
      <c r="W226" s="68"/>
      <c r="X226" s="68"/>
      <c r="Y226" s="68"/>
      <c r="Z226" s="68"/>
      <c r="AA226" s="68"/>
      <c r="AB226" s="68"/>
      <c r="AC226" s="68">
        <v>1</v>
      </c>
      <c r="AD226" s="68">
        <v>1</v>
      </c>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3">
        <f t="shared" si="10"/>
        <v>2</v>
      </c>
      <c r="BG226" s="63"/>
      <c r="BH226" s="66"/>
      <c r="BI226" s="68"/>
      <c r="BJ226" s="63">
        <f t="shared" si="11"/>
        <v>0</v>
      </c>
      <c r="BK226" s="71"/>
      <c r="BL226" s="56">
        <v>1085</v>
      </c>
    </row>
    <row r="227" spans="2:64" s="56" customFormat="1" ht="51">
      <c r="B227" s="82">
        <v>225</v>
      </c>
      <c r="C227" s="76" t="s">
        <v>1033</v>
      </c>
      <c r="D227" s="94" t="s">
        <v>1034</v>
      </c>
      <c r="E227" s="76" t="s">
        <v>175</v>
      </c>
      <c r="F227" s="76" t="s">
        <v>1035</v>
      </c>
      <c r="G227" s="131" t="s">
        <v>183</v>
      </c>
      <c r="H227" s="76" t="s">
        <v>1036</v>
      </c>
      <c r="I227" s="76" t="s">
        <v>1036</v>
      </c>
      <c r="J227" s="122"/>
      <c r="K227" s="78"/>
      <c r="L227" s="79"/>
      <c r="M227" s="61" t="s">
        <v>179</v>
      </c>
      <c r="N227" s="80" t="s">
        <v>113</v>
      </c>
      <c r="O227" s="63"/>
      <c r="P227" s="63"/>
      <c r="Q227" s="66"/>
      <c r="R227" s="67"/>
      <c r="S227" s="68"/>
      <c r="T227" s="68"/>
      <c r="U227" s="68"/>
      <c r="V227" s="68"/>
      <c r="W227" s="68"/>
      <c r="X227" s="68"/>
      <c r="Y227" s="68"/>
      <c r="Z227" s="68"/>
      <c r="AA227" s="68"/>
      <c r="AB227" s="68"/>
      <c r="AC227" s="68">
        <v>1</v>
      </c>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3">
        <f t="shared" si="10"/>
        <v>1</v>
      </c>
      <c r="BG227" s="63"/>
      <c r="BH227" s="66"/>
      <c r="BI227" s="68"/>
      <c r="BJ227" s="63">
        <f t="shared" si="11"/>
        <v>0</v>
      </c>
      <c r="BK227" s="73"/>
      <c r="BL227" s="70">
        <v>1086</v>
      </c>
    </row>
    <row r="228" spans="2:64" s="56" customFormat="1" ht="102">
      <c r="B228" s="136">
        <v>226</v>
      </c>
      <c r="C228" s="83" t="s">
        <v>1037</v>
      </c>
      <c r="D228" s="93" t="s">
        <v>1038</v>
      </c>
      <c r="E228" s="137" t="s">
        <v>175</v>
      </c>
      <c r="F228" s="83" t="s">
        <v>1039</v>
      </c>
      <c r="G228" s="138" t="s">
        <v>183</v>
      </c>
      <c r="H228" s="83" t="s">
        <v>1040</v>
      </c>
      <c r="I228" s="83" t="s">
        <v>1041</v>
      </c>
      <c r="J228" s="93"/>
      <c r="K228" s="78"/>
      <c r="L228" s="79"/>
      <c r="M228" s="61" t="s">
        <v>228</v>
      </c>
      <c r="N228" s="139" t="s">
        <v>113</v>
      </c>
      <c r="O228" s="63"/>
      <c r="P228" s="63"/>
      <c r="Q228" s="66"/>
      <c r="R228" s="67"/>
      <c r="S228" s="68"/>
      <c r="T228" s="68"/>
      <c r="U228" s="68"/>
      <c r="V228" s="68"/>
      <c r="W228" s="68"/>
      <c r="X228" s="68"/>
      <c r="Y228" s="68"/>
      <c r="Z228" s="68"/>
      <c r="AA228" s="68"/>
      <c r="AB228" s="68"/>
      <c r="AC228" s="68"/>
      <c r="AD228" s="68"/>
      <c r="AE228" s="68"/>
      <c r="AF228" s="68"/>
      <c r="AG228" s="68"/>
      <c r="AH228" s="68"/>
      <c r="AI228" s="68"/>
      <c r="AJ228" s="68"/>
      <c r="AK228" s="68"/>
      <c r="AL228" s="68">
        <v>1</v>
      </c>
      <c r="AM228" s="68"/>
      <c r="AN228" s="68"/>
      <c r="AO228" s="68"/>
      <c r="AP228" s="68"/>
      <c r="AQ228" s="68"/>
      <c r="AR228" s="68"/>
      <c r="AS228" s="68"/>
      <c r="AT228" s="68"/>
      <c r="AU228" s="68"/>
      <c r="AV228" s="68"/>
      <c r="AW228" s="68"/>
      <c r="AX228" s="68"/>
      <c r="AY228" s="68"/>
      <c r="AZ228" s="68"/>
      <c r="BA228" s="68"/>
      <c r="BB228" s="68"/>
      <c r="BC228" s="68"/>
      <c r="BD228" s="68"/>
      <c r="BE228" s="68"/>
      <c r="BF228" s="63">
        <f t="shared" si="10"/>
        <v>1</v>
      </c>
      <c r="BG228" s="63"/>
      <c r="BH228" s="66"/>
      <c r="BI228" s="68"/>
      <c r="BJ228" s="63">
        <f t="shared" si="11"/>
        <v>0</v>
      </c>
      <c r="BK228" s="71"/>
      <c r="BL228" s="70">
        <v>1092</v>
      </c>
    </row>
    <row r="229" spans="2:64" s="56" customFormat="1" ht="63.75">
      <c r="B229" s="110">
        <v>227</v>
      </c>
      <c r="C229" s="111" t="s">
        <v>1042</v>
      </c>
      <c r="D229" s="111" t="s">
        <v>1043</v>
      </c>
      <c r="E229" s="111" t="s">
        <v>175</v>
      </c>
      <c r="F229" s="111" t="s">
        <v>1044</v>
      </c>
      <c r="G229" s="112" t="s">
        <v>142</v>
      </c>
      <c r="H229" s="111" t="s">
        <v>248</v>
      </c>
      <c r="I229" s="111" t="s">
        <v>1045</v>
      </c>
      <c r="J229" s="111" t="s">
        <v>1046</v>
      </c>
      <c r="K229" s="78"/>
      <c r="L229" s="79"/>
      <c r="M229" s="61" t="s">
        <v>250</v>
      </c>
      <c r="N229" s="80" t="s">
        <v>113</v>
      </c>
      <c r="O229" s="63"/>
      <c r="P229" s="63"/>
      <c r="Q229" s="66"/>
      <c r="R229" s="67"/>
      <c r="S229" s="68"/>
      <c r="T229" s="68"/>
      <c r="U229" s="68"/>
      <c r="V229" s="68"/>
      <c r="W229" s="68"/>
      <c r="X229" s="68"/>
      <c r="Y229" s="68"/>
      <c r="Z229" s="68"/>
      <c r="AA229" s="68"/>
      <c r="AB229" s="68"/>
      <c r="AC229" s="68"/>
      <c r="AD229" s="68">
        <v>1</v>
      </c>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3">
        <f t="shared" si="10"/>
        <v>1</v>
      </c>
      <c r="BG229" s="63"/>
      <c r="BH229" s="66"/>
      <c r="BI229" s="68"/>
      <c r="BJ229" s="63">
        <f t="shared" si="11"/>
        <v>0</v>
      </c>
      <c r="BK229" s="71"/>
      <c r="BL229" s="56">
        <v>1093</v>
      </c>
    </row>
    <row r="230" spans="2:64" s="56" customFormat="1" ht="89.25">
      <c r="B230" s="75">
        <v>228</v>
      </c>
      <c r="C230" s="76" t="s">
        <v>1047</v>
      </c>
      <c r="D230" s="76" t="s">
        <v>1048</v>
      </c>
      <c r="E230" s="76" t="s">
        <v>175</v>
      </c>
      <c r="F230" s="76" t="s">
        <v>1049</v>
      </c>
      <c r="G230" s="81" t="s">
        <v>142</v>
      </c>
      <c r="H230" s="76" t="s">
        <v>248</v>
      </c>
      <c r="I230" s="76" t="s">
        <v>1050</v>
      </c>
      <c r="J230" s="106" t="s">
        <v>1021</v>
      </c>
      <c r="K230" s="78"/>
      <c r="L230" s="79"/>
      <c r="M230" s="61" t="s">
        <v>250</v>
      </c>
      <c r="N230" s="80" t="s">
        <v>113</v>
      </c>
      <c r="O230" s="63"/>
      <c r="P230" s="63"/>
      <c r="Q230" s="66"/>
      <c r="R230" s="67"/>
      <c r="S230" s="68"/>
      <c r="T230" s="68"/>
      <c r="U230" s="68">
        <v>1</v>
      </c>
      <c r="V230" s="68"/>
      <c r="W230" s="68"/>
      <c r="X230" s="68">
        <v>3</v>
      </c>
      <c r="Y230" s="68"/>
      <c r="Z230" s="68"/>
      <c r="AA230" s="68"/>
      <c r="AB230" s="68"/>
      <c r="AC230" s="68">
        <v>4</v>
      </c>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3">
        <f t="shared" si="10"/>
        <v>8</v>
      </c>
      <c r="BG230" s="63"/>
      <c r="BH230" s="66"/>
      <c r="BI230" s="68"/>
      <c r="BJ230" s="63">
        <f t="shared" si="11"/>
        <v>0</v>
      </c>
      <c r="BK230" s="65"/>
      <c r="BL230" s="70">
        <v>1094</v>
      </c>
    </row>
    <row r="231" spans="2:64" s="56" customFormat="1" ht="76.5">
      <c r="B231" s="75">
        <v>229</v>
      </c>
      <c r="C231" s="76" t="s">
        <v>1051</v>
      </c>
      <c r="D231" s="76" t="s">
        <v>1052</v>
      </c>
      <c r="E231" s="76" t="s">
        <v>175</v>
      </c>
      <c r="F231" s="76" t="s">
        <v>1053</v>
      </c>
      <c r="G231" s="81" t="s">
        <v>142</v>
      </c>
      <c r="H231" s="76" t="s">
        <v>248</v>
      </c>
      <c r="I231" s="76" t="s">
        <v>1054</v>
      </c>
      <c r="J231" s="106" t="s">
        <v>1021</v>
      </c>
      <c r="K231" s="78"/>
      <c r="L231" s="79"/>
      <c r="M231" s="61" t="s">
        <v>250</v>
      </c>
      <c r="N231" s="80" t="s">
        <v>113</v>
      </c>
      <c r="O231" s="63"/>
      <c r="P231" s="63"/>
      <c r="Q231" s="66"/>
      <c r="R231" s="67"/>
      <c r="S231" s="68"/>
      <c r="T231" s="68"/>
      <c r="U231" s="68"/>
      <c r="V231" s="68"/>
      <c r="W231" s="68"/>
      <c r="X231" s="68"/>
      <c r="Y231" s="68"/>
      <c r="Z231" s="68"/>
      <c r="AA231" s="68"/>
      <c r="AB231" s="68"/>
      <c r="AC231" s="68">
        <v>1</v>
      </c>
      <c r="AD231" s="68">
        <v>1</v>
      </c>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3">
        <f t="shared" si="10"/>
        <v>2</v>
      </c>
      <c r="BG231" s="63"/>
      <c r="BH231" s="66"/>
      <c r="BI231" s="68"/>
      <c r="BJ231" s="63">
        <f t="shared" si="11"/>
        <v>0</v>
      </c>
      <c r="BK231" s="71"/>
      <c r="BL231" s="56">
        <v>1095</v>
      </c>
    </row>
    <row r="232" spans="2:64" s="56" customFormat="1" ht="76.5">
      <c r="B232" s="75">
        <v>230</v>
      </c>
      <c r="C232" s="76" t="s">
        <v>1055</v>
      </c>
      <c r="D232" s="76" t="s">
        <v>1056</v>
      </c>
      <c r="E232" s="76" t="s">
        <v>175</v>
      </c>
      <c r="F232" s="76" t="s">
        <v>1057</v>
      </c>
      <c r="G232" s="81" t="s">
        <v>142</v>
      </c>
      <c r="H232" s="76" t="s">
        <v>248</v>
      </c>
      <c r="I232" s="76" t="s">
        <v>1058</v>
      </c>
      <c r="J232" s="106" t="s">
        <v>1021</v>
      </c>
      <c r="K232" s="78"/>
      <c r="L232" s="79"/>
      <c r="M232" s="61" t="s">
        <v>250</v>
      </c>
      <c r="N232" s="80" t="s">
        <v>113</v>
      </c>
      <c r="O232" s="63"/>
      <c r="P232" s="63"/>
      <c r="Q232" s="66"/>
      <c r="R232" s="67"/>
      <c r="S232" s="68"/>
      <c r="T232" s="68"/>
      <c r="U232" s="68"/>
      <c r="V232" s="68"/>
      <c r="W232" s="68"/>
      <c r="X232" s="68"/>
      <c r="Y232" s="68"/>
      <c r="Z232" s="68"/>
      <c r="AA232" s="68"/>
      <c r="AB232" s="68"/>
      <c r="AC232" s="68"/>
      <c r="AD232" s="68">
        <v>1</v>
      </c>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3">
        <f t="shared" si="10"/>
        <v>1</v>
      </c>
      <c r="BG232" s="63"/>
      <c r="BH232" s="66"/>
      <c r="BI232" s="68"/>
      <c r="BJ232" s="63">
        <f t="shared" si="11"/>
        <v>0</v>
      </c>
      <c r="BK232" s="73"/>
      <c r="BL232" s="70">
        <v>1096</v>
      </c>
    </row>
    <row r="233" spans="2:64" s="56" customFormat="1" ht="76.5">
      <c r="B233" s="75">
        <v>231</v>
      </c>
      <c r="C233" s="76" t="s">
        <v>1059</v>
      </c>
      <c r="D233" s="76" t="s">
        <v>1060</v>
      </c>
      <c r="E233" s="76" t="s">
        <v>175</v>
      </c>
      <c r="F233" s="76" t="s">
        <v>1061</v>
      </c>
      <c r="G233" s="81" t="s">
        <v>142</v>
      </c>
      <c r="H233" s="76" t="s">
        <v>248</v>
      </c>
      <c r="I233" s="76" t="s">
        <v>1045</v>
      </c>
      <c r="J233" s="76" t="s">
        <v>1046</v>
      </c>
      <c r="K233" s="78"/>
      <c r="L233" s="79"/>
      <c r="M233" s="61" t="s">
        <v>250</v>
      </c>
      <c r="N233" s="80" t="s">
        <v>113</v>
      </c>
      <c r="O233" s="63"/>
      <c r="P233" s="63"/>
      <c r="Q233" s="66"/>
      <c r="R233" s="67"/>
      <c r="S233" s="68"/>
      <c r="T233" s="68"/>
      <c r="U233" s="68"/>
      <c r="V233" s="68"/>
      <c r="W233" s="68"/>
      <c r="X233" s="68"/>
      <c r="Y233" s="68"/>
      <c r="Z233" s="68"/>
      <c r="AA233" s="68"/>
      <c r="AB233" s="68"/>
      <c r="AC233" s="68"/>
      <c r="AD233" s="68">
        <v>1</v>
      </c>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3">
        <f t="shared" si="10"/>
        <v>1</v>
      </c>
      <c r="BG233" s="63"/>
      <c r="BH233" s="66"/>
      <c r="BI233" s="68"/>
      <c r="BJ233" s="63">
        <f t="shared" si="11"/>
        <v>0</v>
      </c>
      <c r="BK233" s="71"/>
      <c r="BL233" s="56">
        <v>1097</v>
      </c>
    </row>
    <row r="234" spans="2:64" s="56" customFormat="1" ht="89.25">
      <c r="B234" s="110">
        <v>232</v>
      </c>
      <c r="C234" s="111" t="s">
        <v>1062</v>
      </c>
      <c r="D234" s="111" t="s">
        <v>1063</v>
      </c>
      <c r="E234" s="94" t="s">
        <v>175</v>
      </c>
      <c r="F234" s="111" t="s">
        <v>1064</v>
      </c>
      <c r="G234" s="112" t="s">
        <v>142</v>
      </c>
      <c r="H234" s="111" t="s">
        <v>248</v>
      </c>
      <c r="I234" s="111" t="s">
        <v>1065</v>
      </c>
      <c r="J234" s="140" t="s">
        <v>1021</v>
      </c>
      <c r="K234" s="78"/>
      <c r="L234" s="79"/>
      <c r="M234" s="61" t="s">
        <v>250</v>
      </c>
      <c r="N234" s="80" t="s">
        <v>113</v>
      </c>
      <c r="O234" s="63"/>
      <c r="P234" s="63"/>
      <c r="Q234" s="66"/>
      <c r="R234" s="67"/>
      <c r="S234" s="68"/>
      <c r="T234" s="68"/>
      <c r="U234" s="68"/>
      <c r="V234" s="68"/>
      <c r="W234" s="68"/>
      <c r="X234" s="68"/>
      <c r="Y234" s="68"/>
      <c r="Z234" s="68"/>
      <c r="AA234" s="68"/>
      <c r="AB234" s="68"/>
      <c r="AC234" s="68"/>
      <c r="AD234" s="68">
        <v>1</v>
      </c>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3">
        <f t="shared" si="10"/>
        <v>1</v>
      </c>
      <c r="BG234" s="63"/>
      <c r="BH234" s="66"/>
      <c r="BI234" s="68"/>
      <c r="BJ234" s="63">
        <f t="shared" si="11"/>
        <v>0</v>
      </c>
      <c r="BK234" s="65"/>
      <c r="BL234" s="70">
        <v>1098</v>
      </c>
    </row>
    <row r="235" spans="2:64" s="56" customFormat="1" ht="76.5">
      <c r="B235" s="75">
        <v>233</v>
      </c>
      <c r="C235" s="76" t="s">
        <v>1066</v>
      </c>
      <c r="D235" s="76" t="s">
        <v>1067</v>
      </c>
      <c r="E235" s="76" t="s">
        <v>175</v>
      </c>
      <c r="F235" s="76" t="s">
        <v>1068</v>
      </c>
      <c r="G235" s="81" t="s">
        <v>142</v>
      </c>
      <c r="H235" s="76" t="s">
        <v>248</v>
      </c>
      <c r="I235" s="76" t="s">
        <v>1045</v>
      </c>
      <c r="J235" s="76" t="s">
        <v>1046</v>
      </c>
      <c r="K235" s="78"/>
      <c r="L235" s="79"/>
      <c r="M235" s="61" t="s">
        <v>250</v>
      </c>
      <c r="N235" s="80" t="s">
        <v>113</v>
      </c>
      <c r="O235" s="63"/>
      <c r="P235" s="63"/>
      <c r="Q235" s="66"/>
      <c r="R235" s="67"/>
      <c r="S235" s="68"/>
      <c r="T235" s="68"/>
      <c r="U235" s="68"/>
      <c r="V235" s="68"/>
      <c r="W235" s="68"/>
      <c r="X235" s="68"/>
      <c r="Y235" s="68"/>
      <c r="Z235" s="68"/>
      <c r="AA235" s="68"/>
      <c r="AB235" s="68"/>
      <c r="AC235" s="68"/>
      <c r="AD235" s="68">
        <v>1</v>
      </c>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3">
        <f t="shared" si="10"/>
        <v>1</v>
      </c>
      <c r="BG235" s="63"/>
      <c r="BH235" s="66"/>
      <c r="BI235" s="68"/>
      <c r="BJ235" s="63">
        <f t="shared" si="11"/>
        <v>0</v>
      </c>
      <c r="BK235" s="65"/>
      <c r="BL235" s="56">
        <v>1099</v>
      </c>
    </row>
    <row r="236" spans="2:64" s="56" customFormat="1" ht="63.75">
      <c r="B236" s="75">
        <v>234</v>
      </c>
      <c r="C236" s="76" t="s">
        <v>1069</v>
      </c>
      <c r="D236" s="76" t="s">
        <v>1070</v>
      </c>
      <c r="E236" s="76" t="s">
        <v>175</v>
      </c>
      <c r="F236" s="76" t="s">
        <v>1071</v>
      </c>
      <c r="G236" s="81" t="s">
        <v>142</v>
      </c>
      <c r="H236" s="76" t="s">
        <v>248</v>
      </c>
      <c r="I236" s="76" t="s">
        <v>1045</v>
      </c>
      <c r="J236" s="76" t="s">
        <v>1046</v>
      </c>
      <c r="K236" s="78"/>
      <c r="L236" s="79"/>
      <c r="M236" s="61" t="s">
        <v>250</v>
      </c>
      <c r="N236" s="80" t="s">
        <v>113</v>
      </c>
      <c r="O236" s="63"/>
      <c r="P236" s="63"/>
      <c r="Q236" s="66"/>
      <c r="R236" s="67"/>
      <c r="S236" s="68"/>
      <c r="T236" s="68"/>
      <c r="U236" s="68"/>
      <c r="V236" s="68"/>
      <c r="W236" s="68"/>
      <c r="X236" s="68"/>
      <c r="Y236" s="68"/>
      <c r="Z236" s="68"/>
      <c r="AA236" s="68"/>
      <c r="AB236" s="68"/>
      <c r="AC236" s="68"/>
      <c r="AD236" s="68">
        <v>1</v>
      </c>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3">
        <f t="shared" si="10"/>
        <v>1</v>
      </c>
      <c r="BG236" s="63"/>
      <c r="BH236" s="66"/>
      <c r="BI236" s="68"/>
      <c r="BJ236" s="63">
        <f t="shared" si="11"/>
        <v>0</v>
      </c>
      <c r="BK236" s="65"/>
      <c r="BL236" s="70">
        <v>1100</v>
      </c>
    </row>
    <row r="237" spans="2:64" s="56" customFormat="1" ht="63.75">
      <c r="B237" s="75">
        <v>235</v>
      </c>
      <c r="C237" s="76" t="s">
        <v>1072</v>
      </c>
      <c r="D237" s="76" t="s">
        <v>1073</v>
      </c>
      <c r="E237" s="76" t="s">
        <v>175</v>
      </c>
      <c r="F237" s="76" t="s">
        <v>1074</v>
      </c>
      <c r="G237" s="81" t="s">
        <v>142</v>
      </c>
      <c r="H237" s="76" t="s">
        <v>248</v>
      </c>
      <c r="I237" s="94" t="s">
        <v>1045</v>
      </c>
      <c r="J237" s="76" t="s">
        <v>1046</v>
      </c>
      <c r="K237" s="78"/>
      <c r="L237" s="79"/>
      <c r="M237" s="61" t="s">
        <v>250</v>
      </c>
      <c r="N237" s="80" t="s">
        <v>113</v>
      </c>
      <c r="O237" s="63"/>
      <c r="P237" s="63"/>
      <c r="Q237" s="66"/>
      <c r="R237" s="67"/>
      <c r="S237" s="68"/>
      <c r="T237" s="68"/>
      <c r="U237" s="68"/>
      <c r="V237" s="68"/>
      <c r="W237" s="68"/>
      <c r="X237" s="68"/>
      <c r="Y237" s="68"/>
      <c r="Z237" s="68"/>
      <c r="AA237" s="68"/>
      <c r="AB237" s="68"/>
      <c r="AC237" s="68"/>
      <c r="AD237" s="68">
        <v>1</v>
      </c>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3">
        <f t="shared" si="10"/>
        <v>1</v>
      </c>
      <c r="BG237" s="63"/>
      <c r="BH237" s="66"/>
      <c r="BI237" s="68"/>
      <c r="BJ237" s="63">
        <f t="shared" si="11"/>
        <v>0</v>
      </c>
      <c r="BK237" s="71"/>
      <c r="BL237" s="56">
        <v>1101</v>
      </c>
    </row>
    <row r="238" spans="2:64" s="56" customFormat="1" ht="76.5">
      <c r="B238" s="75">
        <v>236</v>
      </c>
      <c r="C238" s="76" t="s">
        <v>1075</v>
      </c>
      <c r="D238" s="76" t="s">
        <v>1076</v>
      </c>
      <c r="E238" s="76" t="s">
        <v>175</v>
      </c>
      <c r="F238" s="76" t="s">
        <v>1077</v>
      </c>
      <c r="G238" s="115" t="s">
        <v>142</v>
      </c>
      <c r="H238" s="76" t="s">
        <v>248</v>
      </c>
      <c r="I238" s="76" t="s">
        <v>1078</v>
      </c>
      <c r="J238" s="106" t="s">
        <v>1079</v>
      </c>
      <c r="K238" s="78"/>
      <c r="L238" s="79"/>
      <c r="M238" s="61" t="s">
        <v>250</v>
      </c>
      <c r="N238" s="80" t="s">
        <v>113</v>
      </c>
      <c r="O238" s="63"/>
      <c r="P238" s="63"/>
      <c r="Q238" s="66"/>
      <c r="R238" s="67"/>
      <c r="S238" s="68"/>
      <c r="T238" s="68"/>
      <c r="U238" s="68"/>
      <c r="V238" s="68"/>
      <c r="W238" s="68"/>
      <c r="X238" s="68">
        <v>2</v>
      </c>
      <c r="Y238" s="68"/>
      <c r="Z238" s="68"/>
      <c r="AA238" s="68"/>
      <c r="AB238" s="68"/>
      <c r="AC238" s="68"/>
      <c r="AD238" s="68">
        <v>1</v>
      </c>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3">
        <f t="shared" si="10"/>
        <v>3</v>
      </c>
      <c r="BG238" s="63"/>
      <c r="BH238" s="66"/>
      <c r="BI238" s="68"/>
      <c r="BJ238" s="63">
        <f t="shared" si="11"/>
        <v>0</v>
      </c>
      <c r="BK238" s="65"/>
      <c r="BL238" s="70">
        <v>1102</v>
      </c>
    </row>
    <row r="239" spans="2:64" s="56" customFormat="1" ht="76.5">
      <c r="B239" s="75">
        <v>237</v>
      </c>
      <c r="C239" s="76" t="s">
        <v>1075</v>
      </c>
      <c r="D239" s="76" t="s">
        <v>1076</v>
      </c>
      <c r="E239" s="76" t="s">
        <v>175</v>
      </c>
      <c r="F239" s="76" t="s">
        <v>1080</v>
      </c>
      <c r="G239" s="81" t="s">
        <v>142</v>
      </c>
      <c r="H239" s="76" t="s">
        <v>248</v>
      </c>
      <c r="I239" s="76" t="s">
        <v>1045</v>
      </c>
      <c r="J239" s="76" t="s">
        <v>1046</v>
      </c>
      <c r="K239" s="78"/>
      <c r="L239" s="79"/>
      <c r="M239" s="61" t="s">
        <v>250</v>
      </c>
      <c r="N239" s="80" t="s">
        <v>113</v>
      </c>
      <c r="O239" s="63"/>
      <c r="P239" s="63"/>
      <c r="Q239" s="66"/>
      <c r="R239" s="67"/>
      <c r="S239" s="68"/>
      <c r="T239" s="68"/>
      <c r="U239" s="68"/>
      <c r="V239" s="68"/>
      <c r="W239" s="68"/>
      <c r="X239" s="68"/>
      <c r="Y239" s="68"/>
      <c r="Z239" s="68"/>
      <c r="AA239" s="68"/>
      <c r="AB239" s="68"/>
      <c r="AC239" s="68"/>
      <c r="AD239" s="68"/>
      <c r="AE239" s="68"/>
      <c r="AF239" s="68">
        <v>1</v>
      </c>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3">
        <f t="shared" si="10"/>
        <v>1</v>
      </c>
      <c r="BG239" s="63"/>
      <c r="BH239" s="66"/>
      <c r="BI239" s="68"/>
      <c r="BJ239" s="63">
        <f t="shared" si="11"/>
        <v>0</v>
      </c>
      <c r="BK239" s="71"/>
      <c r="BL239" s="56">
        <v>1103</v>
      </c>
    </row>
    <row r="240" spans="2:64" s="56" customFormat="1" ht="63.75">
      <c r="B240" s="75">
        <v>238</v>
      </c>
      <c r="C240" s="76" t="s">
        <v>1081</v>
      </c>
      <c r="D240" s="76" t="s">
        <v>1082</v>
      </c>
      <c r="E240" s="76" t="s">
        <v>175</v>
      </c>
      <c r="F240" s="76" t="s">
        <v>1083</v>
      </c>
      <c r="G240" s="81" t="s">
        <v>142</v>
      </c>
      <c r="H240" s="76" t="s">
        <v>248</v>
      </c>
      <c r="I240" s="76" t="s">
        <v>1045</v>
      </c>
      <c r="J240" s="76" t="s">
        <v>1046</v>
      </c>
      <c r="K240" s="78"/>
      <c r="L240" s="79"/>
      <c r="M240" s="61" t="s">
        <v>250</v>
      </c>
      <c r="N240" s="80" t="s">
        <v>113</v>
      </c>
      <c r="O240" s="63"/>
      <c r="P240" s="63"/>
      <c r="Q240" s="66"/>
      <c r="R240" s="67"/>
      <c r="S240" s="68"/>
      <c r="T240" s="68"/>
      <c r="U240" s="68"/>
      <c r="V240" s="68"/>
      <c r="W240" s="68"/>
      <c r="X240" s="68"/>
      <c r="Y240" s="68"/>
      <c r="Z240" s="68"/>
      <c r="AA240" s="68"/>
      <c r="AB240" s="68"/>
      <c r="AC240" s="68"/>
      <c r="AD240" s="68">
        <v>1</v>
      </c>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3">
        <f t="shared" si="10"/>
        <v>1</v>
      </c>
      <c r="BG240" s="63"/>
      <c r="BH240" s="66"/>
      <c r="BI240" s="68"/>
      <c r="BJ240" s="63">
        <f t="shared" si="11"/>
        <v>0</v>
      </c>
      <c r="BK240" s="65"/>
      <c r="BL240" s="70">
        <v>1104</v>
      </c>
    </row>
    <row r="241" spans="2:64" s="56" customFormat="1" ht="63.75">
      <c r="B241" s="75">
        <v>239</v>
      </c>
      <c r="C241" s="76" t="s">
        <v>1084</v>
      </c>
      <c r="D241" s="76" t="s">
        <v>1085</v>
      </c>
      <c r="E241" s="76" t="s">
        <v>175</v>
      </c>
      <c r="F241" s="76" t="s">
        <v>1086</v>
      </c>
      <c r="G241" s="81" t="s">
        <v>142</v>
      </c>
      <c r="H241" s="76" t="s">
        <v>248</v>
      </c>
      <c r="I241" s="76" t="s">
        <v>1087</v>
      </c>
      <c r="J241" s="106" t="s">
        <v>1021</v>
      </c>
      <c r="K241" s="78"/>
      <c r="L241" s="79"/>
      <c r="M241" s="61" t="s">
        <v>250</v>
      </c>
      <c r="N241" s="80" t="s">
        <v>113</v>
      </c>
      <c r="O241" s="63"/>
      <c r="P241" s="63"/>
      <c r="Q241" s="66"/>
      <c r="R241" s="67"/>
      <c r="S241" s="68"/>
      <c r="T241" s="68"/>
      <c r="U241" s="68">
        <v>1</v>
      </c>
      <c r="V241" s="68"/>
      <c r="W241" s="68"/>
      <c r="X241" s="68">
        <v>1</v>
      </c>
      <c r="Y241" s="68"/>
      <c r="Z241" s="68"/>
      <c r="AA241" s="68"/>
      <c r="AB241" s="68"/>
      <c r="AC241" s="68"/>
      <c r="AD241" s="68">
        <v>2</v>
      </c>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3">
        <f t="shared" si="10"/>
        <v>4</v>
      </c>
      <c r="BG241" s="63"/>
      <c r="BH241" s="66"/>
      <c r="BI241" s="68"/>
      <c r="BJ241" s="63">
        <f t="shared" si="11"/>
        <v>0</v>
      </c>
      <c r="BK241" s="71"/>
      <c r="BL241" s="56">
        <v>1105</v>
      </c>
    </row>
    <row r="242" spans="2:64" s="56" customFormat="1" ht="63.75">
      <c r="B242" s="75">
        <v>240</v>
      </c>
      <c r="C242" s="76" t="s">
        <v>1088</v>
      </c>
      <c r="D242" s="76" t="s">
        <v>1089</v>
      </c>
      <c r="E242" s="76" t="s">
        <v>175</v>
      </c>
      <c r="F242" s="76" t="s">
        <v>1090</v>
      </c>
      <c r="G242" s="81" t="s">
        <v>142</v>
      </c>
      <c r="H242" s="76" t="s">
        <v>248</v>
      </c>
      <c r="I242" s="76" t="s">
        <v>1045</v>
      </c>
      <c r="J242" s="76" t="s">
        <v>1046</v>
      </c>
      <c r="K242" s="78"/>
      <c r="L242" s="79"/>
      <c r="M242" s="61" t="s">
        <v>250</v>
      </c>
      <c r="N242" s="80" t="s">
        <v>113</v>
      </c>
      <c r="O242" s="63"/>
      <c r="P242" s="63"/>
      <c r="Q242" s="66"/>
      <c r="R242" s="67"/>
      <c r="S242" s="68"/>
      <c r="T242" s="68"/>
      <c r="U242" s="68"/>
      <c r="V242" s="68"/>
      <c r="W242" s="68"/>
      <c r="X242" s="68"/>
      <c r="Y242" s="68"/>
      <c r="Z242" s="68"/>
      <c r="AA242" s="68"/>
      <c r="AB242" s="68"/>
      <c r="AC242" s="68"/>
      <c r="AD242" s="68">
        <v>1</v>
      </c>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3">
        <f t="shared" si="10"/>
        <v>1</v>
      </c>
      <c r="BG242" s="63"/>
      <c r="BH242" s="66"/>
      <c r="BI242" s="68"/>
      <c r="BJ242" s="63">
        <f t="shared" si="11"/>
        <v>0</v>
      </c>
      <c r="BK242" s="65"/>
      <c r="BL242" s="70">
        <v>1106</v>
      </c>
    </row>
    <row r="243" spans="2:64" s="56" customFormat="1" ht="63.75">
      <c r="B243" s="75">
        <v>241</v>
      </c>
      <c r="C243" s="76" t="s">
        <v>1091</v>
      </c>
      <c r="D243" s="76" t="s">
        <v>1092</v>
      </c>
      <c r="E243" s="76" t="s">
        <v>175</v>
      </c>
      <c r="F243" s="76" t="s">
        <v>1093</v>
      </c>
      <c r="G243" s="81" t="s">
        <v>142</v>
      </c>
      <c r="H243" s="76" t="s">
        <v>248</v>
      </c>
      <c r="I243" s="76" t="s">
        <v>1094</v>
      </c>
      <c r="J243" s="76" t="s">
        <v>1046</v>
      </c>
      <c r="K243" s="78"/>
      <c r="L243" s="79"/>
      <c r="M243" s="61" t="s">
        <v>250</v>
      </c>
      <c r="N243" s="80" t="s">
        <v>113</v>
      </c>
      <c r="O243" s="63"/>
      <c r="P243" s="63"/>
      <c r="Q243" s="66"/>
      <c r="R243" s="67"/>
      <c r="S243" s="68"/>
      <c r="T243" s="68"/>
      <c r="U243" s="68"/>
      <c r="V243" s="68"/>
      <c r="W243" s="68"/>
      <c r="X243" s="68"/>
      <c r="Y243" s="68"/>
      <c r="Z243" s="68"/>
      <c r="AA243" s="68"/>
      <c r="AB243" s="68"/>
      <c r="AC243" s="68"/>
      <c r="AD243" s="68">
        <v>1</v>
      </c>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3">
        <f t="shared" si="10"/>
        <v>1</v>
      </c>
      <c r="BG243" s="63"/>
      <c r="BH243" s="66"/>
      <c r="BI243" s="68"/>
      <c r="BJ243" s="63">
        <f t="shared" si="11"/>
        <v>0</v>
      </c>
      <c r="BK243" s="65"/>
      <c r="BL243" s="56">
        <v>1107</v>
      </c>
    </row>
    <row r="244" spans="2:64" s="56" customFormat="1" ht="76.5">
      <c r="B244" s="75">
        <v>242</v>
      </c>
      <c r="C244" s="76" t="s">
        <v>1095</v>
      </c>
      <c r="D244" s="76" t="s">
        <v>1096</v>
      </c>
      <c r="E244" s="76" t="s">
        <v>175</v>
      </c>
      <c r="F244" s="76" t="s">
        <v>1097</v>
      </c>
      <c r="G244" s="81" t="s">
        <v>142</v>
      </c>
      <c r="H244" s="76" t="s">
        <v>248</v>
      </c>
      <c r="I244" s="76" t="s">
        <v>1045</v>
      </c>
      <c r="J244" s="76" t="s">
        <v>1046</v>
      </c>
      <c r="K244" s="78"/>
      <c r="L244" s="79"/>
      <c r="M244" s="61" t="s">
        <v>250</v>
      </c>
      <c r="N244" s="80" t="s">
        <v>113</v>
      </c>
      <c r="O244" s="63"/>
      <c r="P244" s="63"/>
      <c r="Q244" s="66"/>
      <c r="R244" s="67"/>
      <c r="S244" s="68"/>
      <c r="T244" s="68"/>
      <c r="U244" s="68"/>
      <c r="V244" s="68"/>
      <c r="W244" s="68"/>
      <c r="X244" s="68"/>
      <c r="Y244" s="68"/>
      <c r="Z244" s="68"/>
      <c r="AA244" s="68"/>
      <c r="AB244" s="68"/>
      <c r="AC244" s="68"/>
      <c r="AD244" s="68">
        <v>1</v>
      </c>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3">
        <f t="shared" si="10"/>
        <v>1</v>
      </c>
      <c r="BG244" s="63"/>
      <c r="BH244" s="66"/>
      <c r="BI244" s="68"/>
      <c r="BJ244" s="63">
        <f t="shared" si="11"/>
        <v>0</v>
      </c>
      <c r="BK244" s="65"/>
      <c r="BL244" s="70">
        <v>1108</v>
      </c>
    </row>
    <row r="245" spans="2:64" s="56" customFormat="1" ht="76.5">
      <c r="B245" s="75">
        <v>243</v>
      </c>
      <c r="C245" s="76" t="s">
        <v>1098</v>
      </c>
      <c r="D245" s="94" t="s">
        <v>1099</v>
      </c>
      <c r="E245" s="76" t="s">
        <v>175</v>
      </c>
      <c r="F245" s="76" t="s">
        <v>1100</v>
      </c>
      <c r="G245" s="81" t="s">
        <v>142</v>
      </c>
      <c r="H245" s="76" t="s">
        <v>248</v>
      </c>
      <c r="I245" s="76" t="s">
        <v>1101</v>
      </c>
      <c r="J245" s="106" t="s">
        <v>1102</v>
      </c>
      <c r="K245" s="78"/>
      <c r="L245" s="79"/>
      <c r="M245" s="61" t="s">
        <v>250</v>
      </c>
      <c r="N245" s="80" t="s">
        <v>113</v>
      </c>
      <c r="O245" s="63"/>
      <c r="P245" s="63"/>
      <c r="Q245" s="66"/>
      <c r="R245" s="67"/>
      <c r="S245" s="68"/>
      <c r="T245" s="68"/>
      <c r="U245" s="68"/>
      <c r="V245" s="68"/>
      <c r="W245" s="68"/>
      <c r="X245" s="68"/>
      <c r="Y245" s="68"/>
      <c r="Z245" s="68"/>
      <c r="AA245" s="68"/>
      <c r="AB245" s="68"/>
      <c r="AC245" s="68"/>
      <c r="AD245" s="68">
        <v>1</v>
      </c>
      <c r="AE245" s="68"/>
      <c r="AF245" s="68"/>
      <c r="AG245" s="68"/>
      <c r="AH245" s="68"/>
      <c r="AI245" s="68"/>
      <c r="AJ245" s="68"/>
      <c r="AK245" s="68"/>
      <c r="AL245" s="68"/>
      <c r="AM245" s="68"/>
      <c r="AN245" s="68"/>
      <c r="AO245" s="68"/>
      <c r="AP245" s="68"/>
      <c r="AQ245" s="68"/>
      <c r="AR245" s="68"/>
      <c r="AS245" s="68"/>
      <c r="AT245" s="68"/>
      <c r="AU245" s="68"/>
      <c r="AV245" s="68"/>
      <c r="AW245" s="68"/>
      <c r="AX245" s="68"/>
      <c r="AY245" s="68"/>
      <c r="AZ245" s="68"/>
      <c r="BA245" s="68"/>
      <c r="BB245" s="68"/>
      <c r="BC245" s="68"/>
      <c r="BD245" s="68"/>
      <c r="BE245" s="68"/>
      <c r="BF245" s="63">
        <f t="shared" si="10"/>
        <v>1</v>
      </c>
      <c r="BG245" s="63"/>
      <c r="BH245" s="66"/>
      <c r="BI245" s="68"/>
      <c r="BJ245" s="63">
        <f t="shared" si="11"/>
        <v>0</v>
      </c>
      <c r="BK245" s="71"/>
      <c r="BL245" s="56">
        <v>1109</v>
      </c>
    </row>
    <row r="246" spans="2:64" s="56" customFormat="1" ht="63.75">
      <c r="B246" s="75">
        <v>244</v>
      </c>
      <c r="C246" s="76" t="s">
        <v>1103</v>
      </c>
      <c r="D246" s="76" t="s">
        <v>1104</v>
      </c>
      <c r="E246" s="76" t="s">
        <v>175</v>
      </c>
      <c r="F246" s="76" t="s">
        <v>1105</v>
      </c>
      <c r="G246" s="81" t="s">
        <v>142</v>
      </c>
      <c r="H246" s="76" t="s">
        <v>248</v>
      </c>
      <c r="I246" s="76" t="s">
        <v>1045</v>
      </c>
      <c r="J246" s="76" t="s">
        <v>1046</v>
      </c>
      <c r="K246" s="78"/>
      <c r="L246" s="79"/>
      <c r="M246" s="61" t="s">
        <v>250</v>
      </c>
      <c r="N246" s="80" t="s">
        <v>113</v>
      </c>
      <c r="O246" s="63"/>
      <c r="P246" s="63" t="s">
        <v>1106</v>
      </c>
      <c r="Q246" s="66"/>
      <c r="R246" s="67"/>
      <c r="S246" s="68"/>
      <c r="T246" s="68"/>
      <c r="U246" s="68"/>
      <c r="V246" s="68"/>
      <c r="W246" s="68"/>
      <c r="X246" s="68"/>
      <c r="Y246" s="68"/>
      <c r="Z246" s="68"/>
      <c r="AA246" s="68"/>
      <c r="AB246" s="68"/>
      <c r="AC246" s="68"/>
      <c r="AD246" s="68">
        <v>1</v>
      </c>
      <c r="AE246" s="68"/>
      <c r="AF246" s="68"/>
      <c r="AG246" s="68"/>
      <c r="AH246" s="68"/>
      <c r="AI246" s="68"/>
      <c r="AJ246" s="68"/>
      <c r="AK246" s="68"/>
      <c r="AL246" s="68"/>
      <c r="AM246" s="68"/>
      <c r="AN246" s="68"/>
      <c r="AO246" s="68"/>
      <c r="AP246" s="68"/>
      <c r="AQ246" s="68">
        <v>1</v>
      </c>
      <c r="AR246" s="68"/>
      <c r="AS246" s="68"/>
      <c r="AT246" s="68"/>
      <c r="AU246" s="68"/>
      <c r="AV246" s="68"/>
      <c r="AW246" s="68"/>
      <c r="AX246" s="68"/>
      <c r="AY246" s="68"/>
      <c r="AZ246" s="68"/>
      <c r="BA246" s="68"/>
      <c r="BB246" s="68"/>
      <c r="BC246" s="68"/>
      <c r="BD246" s="68"/>
      <c r="BE246" s="68"/>
      <c r="BF246" s="63">
        <f t="shared" si="10"/>
        <v>2</v>
      </c>
      <c r="BG246" s="63"/>
      <c r="BH246" s="66"/>
      <c r="BI246" s="68"/>
      <c r="BJ246" s="63">
        <f t="shared" si="11"/>
        <v>0</v>
      </c>
      <c r="BK246" s="73"/>
      <c r="BL246" s="70">
        <v>1110</v>
      </c>
    </row>
    <row r="247" spans="2:64" s="56" customFormat="1" ht="178.5">
      <c r="B247" s="75">
        <v>245</v>
      </c>
      <c r="C247" s="76" t="s">
        <v>1107</v>
      </c>
      <c r="D247" s="76" t="s">
        <v>1108</v>
      </c>
      <c r="E247" s="76" t="s">
        <v>175</v>
      </c>
      <c r="F247" s="76" t="s">
        <v>1109</v>
      </c>
      <c r="G247" s="81" t="s">
        <v>1110</v>
      </c>
      <c r="H247" s="94" t="s">
        <v>248</v>
      </c>
      <c r="I247" s="76" t="s">
        <v>1045</v>
      </c>
      <c r="J247" s="76" t="s">
        <v>1046</v>
      </c>
      <c r="K247" s="78"/>
      <c r="L247" s="79"/>
      <c r="M247" s="61" t="s">
        <v>250</v>
      </c>
      <c r="N247" s="80" t="s">
        <v>113</v>
      </c>
      <c r="O247" s="63"/>
      <c r="P247" s="63"/>
      <c r="Q247" s="66"/>
      <c r="R247" s="67"/>
      <c r="S247" s="68"/>
      <c r="T247" s="68"/>
      <c r="U247" s="68"/>
      <c r="V247" s="68"/>
      <c r="W247" s="68"/>
      <c r="X247" s="68"/>
      <c r="Y247" s="68"/>
      <c r="Z247" s="68"/>
      <c r="AA247" s="68"/>
      <c r="AB247" s="99"/>
      <c r="AC247" s="68"/>
      <c r="AD247" s="68">
        <v>1</v>
      </c>
      <c r="AE247" s="68"/>
      <c r="AF247" s="68"/>
      <c r="AG247" s="68"/>
      <c r="AH247" s="68"/>
      <c r="AI247" s="68"/>
      <c r="AJ247" s="68"/>
      <c r="AK247" s="68"/>
      <c r="AL247" s="68"/>
      <c r="AM247" s="68"/>
      <c r="AN247" s="68"/>
      <c r="AO247" s="68"/>
      <c r="AP247" s="68"/>
      <c r="AQ247" s="68"/>
      <c r="AR247" s="68"/>
      <c r="AS247" s="68"/>
      <c r="AT247" s="68"/>
      <c r="AU247" s="68"/>
      <c r="AV247" s="68"/>
      <c r="AW247" s="68"/>
      <c r="AX247" s="68"/>
      <c r="AY247" s="68"/>
      <c r="AZ247" s="68"/>
      <c r="BA247" s="68"/>
      <c r="BB247" s="68"/>
      <c r="BC247" s="68"/>
      <c r="BD247" s="68"/>
      <c r="BE247" s="68"/>
      <c r="BF247" s="63">
        <f t="shared" ref="BF247:BF298" si="12">SUM(O247:BE247)-Q247-R247-BB247-BC247</f>
        <v>1</v>
      </c>
      <c r="BG247" s="63"/>
      <c r="BH247" s="66"/>
      <c r="BI247" s="68"/>
      <c r="BJ247" s="63">
        <f t="shared" ref="BJ247:BJ298" si="13">SUM(BG247:BI247)</f>
        <v>0</v>
      </c>
      <c r="BK247" s="71"/>
      <c r="BL247" s="56">
        <v>1111</v>
      </c>
    </row>
    <row r="248" spans="2:64" s="56" customFormat="1" ht="178.5">
      <c r="B248" s="75">
        <v>246</v>
      </c>
      <c r="C248" s="76" t="s">
        <v>1107</v>
      </c>
      <c r="D248" s="76" t="s">
        <v>1111</v>
      </c>
      <c r="E248" s="76" t="s">
        <v>175</v>
      </c>
      <c r="F248" s="76" t="s">
        <v>1112</v>
      </c>
      <c r="G248" s="81" t="s">
        <v>1110</v>
      </c>
      <c r="H248" s="76" t="s">
        <v>248</v>
      </c>
      <c r="I248" s="76" t="s">
        <v>1045</v>
      </c>
      <c r="J248" s="76" t="s">
        <v>1046</v>
      </c>
      <c r="K248" s="78"/>
      <c r="L248" s="79"/>
      <c r="M248" s="61" t="s">
        <v>250</v>
      </c>
      <c r="N248" s="80" t="s">
        <v>113</v>
      </c>
      <c r="O248" s="63"/>
      <c r="P248" s="63"/>
      <c r="Q248" s="66"/>
      <c r="R248" s="67"/>
      <c r="S248" s="68"/>
      <c r="T248" s="68"/>
      <c r="U248" s="68"/>
      <c r="V248" s="68"/>
      <c r="W248" s="68"/>
      <c r="X248" s="68"/>
      <c r="Y248" s="68"/>
      <c r="Z248" s="68"/>
      <c r="AA248" s="68"/>
      <c r="AB248" s="99"/>
      <c r="AC248" s="68"/>
      <c r="AD248" s="68"/>
      <c r="AE248" s="68"/>
      <c r="AF248" s="68"/>
      <c r="AG248" s="68"/>
      <c r="AH248" s="68"/>
      <c r="AI248" s="68"/>
      <c r="AJ248" s="68"/>
      <c r="AK248" s="68"/>
      <c r="AL248" s="68"/>
      <c r="AM248" s="68"/>
      <c r="AN248" s="68"/>
      <c r="AO248" s="68"/>
      <c r="AP248" s="68">
        <v>1</v>
      </c>
      <c r="AQ248" s="68"/>
      <c r="AR248" s="68"/>
      <c r="AS248" s="68"/>
      <c r="AT248" s="68"/>
      <c r="AU248" s="68"/>
      <c r="AV248" s="68"/>
      <c r="AW248" s="68"/>
      <c r="AX248" s="68"/>
      <c r="AY248" s="68"/>
      <c r="AZ248" s="68"/>
      <c r="BA248" s="68"/>
      <c r="BB248" s="68"/>
      <c r="BC248" s="68"/>
      <c r="BD248" s="68"/>
      <c r="BE248" s="68"/>
      <c r="BF248" s="63">
        <f t="shared" si="12"/>
        <v>1</v>
      </c>
      <c r="BG248" s="63"/>
      <c r="BH248" s="66"/>
      <c r="BI248" s="68"/>
      <c r="BJ248" s="63">
        <f t="shared" si="13"/>
        <v>0</v>
      </c>
      <c r="BK248" s="73"/>
      <c r="BL248" s="70">
        <v>1112</v>
      </c>
    </row>
    <row r="249" spans="2:64" s="56" customFormat="1" ht="89.25">
      <c r="B249" s="75">
        <v>247</v>
      </c>
      <c r="C249" s="76" t="s">
        <v>1107</v>
      </c>
      <c r="D249" s="76" t="s">
        <v>1113</v>
      </c>
      <c r="E249" s="76" t="s">
        <v>175</v>
      </c>
      <c r="F249" s="76" t="s">
        <v>1114</v>
      </c>
      <c r="G249" s="105" t="s">
        <v>183</v>
      </c>
      <c r="H249" s="76" t="s">
        <v>248</v>
      </c>
      <c r="I249" s="76" t="s">
        <v>1115</v>
      </c>
      <c r="J249" s="76" t="s">
        <v>1046</v>
      </c>
      <c r="K249" s="78"/>
      <c r="L249" s="79"/>
      <c r="M249" s="61" t="s">
        <v>250</v>
      </c>
      <c r="N249" s="80" t="s">
        <v>113</v>
      </c>
      <c r="O249" s="63"/>
      <c r="P249" s="63"/>
      <c r="Q249" s="66"/>
      <c r="R249" s="67"/>
      <c r="S249" s="68"/>
      <c r="T249" s="68"/>
      <c r="U249" s="68"/>
      <c r="V249" s="68"/>
      <c r="W249" s="68"/>
      <c r="X249" s="68"/>
      <c r="Y249" s="68"/>
      <c r="Z249" s="68"/>
      <c r="AA249" s="68"/>
      <c r="AB249" s="68"/>
      <c r="AC249" s="68"/>
      <c r="AD249" s="68">
        <v>1</v>
      </c>
      <c r="AE249" s="68"/>
      <c r="AF249" s="68"/>
      <c r="AG249" s="68"/>
      <c r="AH249" s="68"/>
      <c r="AI249" s="68"/>
      <c r="AJ249" s="68"/>
      <c r="AK249" s="68"/>
      <c r="AL249" s="68"/>
      <c r="AM249" s="68"/>
      <c r="AN249" s="68"/>
      <c r="AO249" s="68"/>
      <c r="AP249" s="68"/>
      <c r="AQ249" s="68">
        <v>1</v>
      </c>
      <c r="AR249" s="68"/>
      <c r="AS249" s="68"/>
      <c r="AT249" s="68"/>
      <c r="AU249" s="68"/>
      <c r="AV249" s="68"/>
      <c r="AW249" s="68"/>
      <c r="AX249" s="68"/>
      <c r="AY249" s="68"/>
      <c r="AZ249" s="68"/>
      <c r="BA249" s="68"/>
      <c r="BB249" s="68"/>
      <c r="BC249" s="68"/>
      <c r="BD249" s="68"/>
      <c r="BE249" s="68"/>
      <c r="BF249" s="63">
        <f t="shared" si="12"/>
        <v>2</v>
      </c>
      <c r="BG249" s="63"/>
      <c r="BH249" s="66"/>
      <c r="BI249" s="68"/>
      <c r="BJ249" s="63">
        <f t="shared" si="13"/>
        <v>0</v>
      </c>
      <c r="BK249" s="65"/>
      <c r="BL249" s="56">
        <v>1113</v>
      </c>
    </row>
    <row r="250" spans="2:64" s="56" customFormat="1" ht="63.75">
      <c r="B250" s="75">
        <v>248</v>
      </c>
      <c r="C250" s="76" t="s">
        <v>1107</v>
      </c>
      <c r="D250" s="76" t="s">
        <v>1108</v>
      </c>
      <c r="E250" s="76" t="s">
        <v>175</v>
      </c>
      <c r="F250" s="76" t="s">
        <v>1116</v>
      </c>
      <c r="G250" s="105" t="s">
        <v>183</v>
      </c>
      <c r="H250" s="76" t="s">
        <v>248</v>
      </c>
      <c r="I250" s="76" t="s">
        <v>1045</v>
      </c>
      <c r="J250" s="76" t="s">
        <v>1046</v>
      </c>
      <c r="K250" s="78"/>
      <c r="L250" s="79"/>
      <c r="M250" s="61" t="s">
        <v>250</v>
      </c>
      <c r="N250" s="80" t="s">
        <v>113</v>
      </c>
      <c r="O250" s="63"/>
      <c r="P250" s="63">
        <v>1</v>
      </c>
      <c r="Q250" s="66"/>
      <c r="R250" s="67"/>
      <c r="S250" s="68"/>
      <c r="T250" s="68"/>
      <c r="U250" s="68"/>
      <c r="V250" s="68"/>
      <c r="W250" s="68"/>
      <c r="X250" s="68"/>
      <c r="Y250" s="68"/>
      <c r="Z250" s="68"/>
      <c r="AA250" s="68"/>
      <c r="AB250" s="99"/>
      <c r="AC250" s="68"/>
      <c r="AD250" s="68"/>
      <c r="AE250" s="68"/>
      <c r="AF250" s="68"/>
      <c r="AG250" s="68"/>
      <c r="AH250" s="68"/>
      <c r="AI250" s="68"/>
      <c r="AJ250" s="68"/>
      <c r="AK250" s="68"/>
      <c r="AL250" s="68"/>
      <c r="AM250" s="68"/>
      <c r="AN250" s="68"/>
      <c r="AO250" s="68">
        <v>1</v>
      </c>
      <c r="AP250" s="68"/>
      <c r="AQ250" s="68"/>
      <c r="AR250" s="68"/>
      <c r="AS250" s="68"/>
      <c r="AT250" s="68"/>
      <c r="AU250" s="68"/>
      <c r="AV250" s="68"/>
      <c r="AW250" s="68"/>
      <c r="AX250" s="68"/>
      <c r="AY250" s="68"/>
      <c r="AZ250" s="68"/>
      <c r="BA250" s="68"/>
      <c r="BB250" s="68"/>
      <c r="BC250" s="68"/>
      <c r="BD250" s="68"/>
      <c r="BE250" s="68"/>
      <c r="BF250" s="63">
        <f t="shared" si="12"/>
        <v>2</v>
      </c>
      <c r="BG250" s="63"/>
      <c r="BH250" s="66"/>
      <c r="BI250" s="68"/>
      <c r="BJ250" s="63">
        <f t="shared" si="13"/>
        <v>0</v>
      </c>
      <c r="BK250" s="65"/>
      <c r="BL250" s="70">
        <v>1114</v>
      </c>
    </row>
    <row r="251" spans="2:64" s="56" customFormat="1" ht="165.75">
      <c r="B251" s="75">
        <v>249</v>
      </c>
      <c r="C251" s="76" t="s">
        <v>1107</v>
      </c>
      <c r="D251" s="76" t="s">
        <v>1108</v>
      </c>
      <c r="E251" s="76" t="s">
        <v>175</v>
      </c>
      <c r="F251" s="76" t="s">
        <v>1117</v>
      </c>
      <c r="G251" s="81" t="s">
        <v>1118</v>
      </c>
      <c r="H251" s="76" t="s">
        <v>248</v>
      </c>
      <c r="I251" s="76" t="s">
        <v>1045</v>
      </c>
      <c r="J251" s="76" t="s">
        <v>1046</v>
      </c>
      <c r="K251" s="78"/>
      <c r="L251" s="79"/>
      <c r="M251" s="61" t="s">
        <v>250</v>
      </c>
      <c r="N251" s="80" t="s">
        <v>113</v>
      </c>
      <c r="O251" s="63"/>
      <c r="P251" s="63"/>
      <c r="Q251" s="66"/>
      <c r="R251" s="67">
        <v>70</v>
      </c>
      <c r="S251" s="68"/>
      <c r="T251" s="68"/>
      <c r="U251" s="68"/>
      <c r="V251" s="68"/>
      <c r="W251" s="68"/>
      <c r="X251" s="68"/>
      <c r="Y251" s="68"/>
      <c r="Z251" s="68"/>
      <c r="AA251" s="68"/>
      <c r="AB251" s="68"/>
      <c r="AC251" s="68"/>
      <c r="AD251" s="68">
        <v>1</v>
      </c>
      <c r="AE251" s="68"/>
      <c r="AF251" s="68"/>
      <c r="AG251" s="68"/>
      <c r="AH251" s="68"/>
      <c r="AI251" s="68"/>
      <c r="AJ251" s="68"/>
      <c r="AK251" s="68"/>
      <c r="AL251" s="68"/>
      <c r="AM251" s="68"/>
      <c r="AN251" s="68"/>
      <c r="AO251" s="68"/>
      <c r="AP251" s="68"/>
      <c r="AQ251" s="68"/>
      <c r="AR251" s="68"/>
      <c r="AS251" s="68"/>
      <c r="AT251" s="68"/>
      <c r="AU251" s="68"/>
      <c r="AV251" s="68"/>
      <c r="AW251" s="68"/>
      <c r="AX251" s="68"/>
      <c r="AY251" s="68"/>
      <c r="AZ251" s="68"/>
      <c r="BA251" s="68"/>
      <c r="BB251" s="68"/>
      <c r="BC251" s="68"/>
      <c r="BD251" s="68"/>
      <c r="BE251" s="68"/>
      <c r="BF251" s="63">
        <f t="shared" si="12"/>
        <v>1</v>
      </c>
      <c r="BG251" s="63"/>
      <c r="BH251" s="66"/>
      <c r="BI251" s="68"/>
      <c r="BJ251" s="63">
        <f t="shared" si="13"/>
        <v>0</v>
      </c>
      <c r="BK251" s="65"/>
      <c r="BL251" s="56">
        <v>1115</v>
      </c>
    </row>
    <row r="252" spans="2:64" s="56" customFormat="1" ht="63.75">
      <c r="B252" s="75">
        <v>250</v>
      </c>
      <c r="C252" s="76" t="s">
        <v>1107</v>
      </c>
      <c r="D252" s="76" t="s">
        <v>1119</v>
      </c>
      <c r="E252" s="94" t="s">
        <v>175</v>
      </c>
      <c r="F252" s="76" t="s">
        <v>1120</v>
      </c>
      <c r="G252" s="76" t="s">
        <v>183</v>
      </c>
      <c r="H252" s="94" t="s">
        <v>248</v>
      </c>
      <c r="I252" s="76" t="s">
        <v>1045</v>
      </c>
      <c r="J252" s="94" t="s">
        <v>1046</v>
      </c>
      <c r="K252" s="78"/>
      <c r="L252" s="79"/>
      <c r="M252" s="61" t="s">
        <v>250</v>
      </c>
      <c r="N252" s="80" t="s">
        <v>113</v>
      </c>
      <c r="O252" s="63"/>
      <c r="P252" s="63"/>
      <c r="Q252" s="66"/>
      <c r="R252" s="67"/>
      <c r="S252" s="68"/>
      <c r="T252" s="68"/>
      <c r="U252" s="68"/>
      <c r="V252" s="68"/>
      <c r="W252" s="68"/>
      <c r="X252" s="68"/>
      <c r="Y252" s="68"/>
      <c r="Z252" s="68"/>
      <c r="AA252" s="68"/>
      <c r="AB252" s="68"/>
      <c r="AC252" s="68"/>
      <c r="AD252" s="68">
        <v>1</v>
      </c>
      <c r="AE252" s="68"/>
      <c r="AF252" s="68"/>
      <c r="AG252" s="68"/>
      <c r="AH252" s="68"/>
      <c r="AI252" s="68"/>
      <c r="AJ252" s="68"/>
      <c r="AK252" s="68"/>
      <c r="AL252" s="68"/>
      <c r="AM252" s="68"/>
      <c r="AN252" s="68"/>
      <c r="AO252" s="68"/>
      <c r="AP252" s="68"/>
      <c r="AQ252" s="68"/>
      <c r="AR252" s="68"/>
      <c r="AS252" s="68"/>
      <c r="AT252" s="68">
        <v>1</v>
      </c>
      <c r="AU252" s="68"/>
      <c r="AV252" s="68"/>
      <c r="AW252" s="68"/>
      <c r="AX252" s="68"/>
      <c r="AY252" s="68"/>
      <c r="AZ252" s="68"/>
      <c r="BA252" s="68"/>
      <c r="BB252" s="68"/>
      <c r="BC252" s="68"/>
      <c r="BD252" s="68"/>
      <c r="BE252" s="68"/>
      <c r="BF252" s="63">
        <f t="shared" si="12"/>
        <v>2</v>
      </c>
      <c r="BG252" s="63"/>
      <c r="BH252" s="66"/>
      <c r="BI252" s="68"/>
      <c r="BJ252" s="63">
        <f t="shared" si="13"/>
        <v>0</v>
      </c>
      <c r="BK252" s="65"/>
      <c r="BL252" s="70">
        <v>1116</v>
      </c>
    </row>
    <row r="253" spans="2:64" s="56" customFormat="1" ht="63.75">
      <c r="B253" s="75">
        <v>251</v>
      </c>
      <c r="C253" s="76" t="s">
        <v>1107</v>
      </c>
      <c r="D253" s="76" t="s">
        <v>1121</v>
      </c>
      <c r="E253" s="76" t="s">
        <v>175</v>
      </c>
      <c r="F253" s="76" t="s">
        <v>1122</v>
      </c>
      <c r="G253" s="105" t="s">
        <v>183</v>
      </c>
      <c r="H253" s="76" t="s">
        <v>248</v>
      </c>
      <c r="I253" s="76" t="s">
        <v>1045</v>
      </c>
      <c r="J253" s="76" t="s">
        <v>1046</v>
      </c>
      <c r="K253" s="78"/>
      <c r="L253" s="79"/>
      <c r="M253" s="61" t="s">
        <v>250</v>
      </c>
      <c r="N253" s="80" t="s">
        <v>113</v>
      </c>
      <c r="O253" s="63"/>
      <c r="P253" s="63"/>
      <c r="Q253" s="66"/>
      <c r="R253" s="67"/>
      <c r="S253" s="68"/>
      <c r="T253" s="68"/>
      <c r="U253" s="68"/>
      <c r="V253" s="68"/>
      <c r="W253" s="68"/>
      <c r="X253" s="68"/>
      <c r="Y253" s="68"/>
      <c r="Z253" s="68"/>
      <c r="AA253" s="68"/>
      <c r="AB253" s="68"/>
      <c r="AC253" s="68"/>
      <c r="AD253" s="68">
        <v>1</v>
      </c>
      <c r="AE253" s="68"/>
      <c r="AF253" s="68"/>
      <c r="AG253" s="68"/>
      <c r="AH253" s="68"/>
      <c r="AI253" s="68"/>
      <c r="AJ253" s="68"/>
      <c r="AK253" s="68">
        <v>1</v>
      </c>
      <c r="AL253" s="68"/>
      <c r="AM253" s="68"/>
      <c r="AN253" s="68"/>
      <c r="AO253" s="68"/>
      <c r="AP253" s="68"/>
      <c r="AQ253" s="68"/>
      <c r="AR253" s="68"/>
      <c r="AS253" s="68"/>
      <c r="AT253" s="68"/>
      <c r="AU253" s="68"/>
      <c r="AV253" s="68"/>
      <c r="AW253" s="68"/>
      <c r="AX253" s="68"/>
      <c r="AY253" s="68"/>
      <c r="AZ253" s="68"/>
      <c r="BA253" s="68"/>
      <c r="BB253" s="68"/>
      <c r="BC253" s="68"/>
      <c r="BD253" s="68"/>
      <c r="BE253" s="68"/>
      <c r="BF253" s="63">
        <f t="shared" si="12"/>
        <v>2</v>
      </c>
      <c r="BG253" s="63"/>
      <c r="BH253" s="66"/>
      <c r="BI253" s="68"/>
      <c r="BJ253" s="63">
        <f t="shared" si="13"/>
        <v>0</v>
      </c>
      <c r="BK253" s="71"/>
      <c r="BL253" s="56">
        <v>1117</v>
      </c>
    </row>
    <row r="254" spans="2:64" s="56" customFormat="1" ht="114.75">
      <c r="B254" s="75">
        <v>252</v>
      </c>
      <c r="C254" s="76" t="s">
        <v>1123</v>
      </c>
      <c r="D254" s="76" t="s">
        <v>1124</v>
      </c>
      <c r="E254" s="94" t="s">
        <v>175</v>
      </c>
      <c r="F254" s="76" t="s">
        <v>1125</v>
      </c>
      <c r="G254" s="105" t="s">
        <v>183</v>
      </c>
      <c r="H254" s="76" t="s">
        <v>248</v>
      </c>
      <c r="I254" s="76" t="s">
        <v>1126</v>
      </c>
      <c r="J254" s="106" t="s">
        <v>1021</v>
      </c>
      <c r="K254" s="78"/>
      <c r="L254" s="79"/>
      <c r="M254" s="61" t="s">
        <v>250</v>
      </c>
      <c r="N254" s="80" t="s">
        <v>113</v>
      </c>
      <c r="O254" s="63"/>
      <c r="P254" s="63"/>
      <c r="Q254" s="66"/>
      <c r="R254" s="67"/>
      <c r="S254" s="68"/>
      <c r="T254" s="68"/>
      <c r="U254" s="68"/>
      <c r="V254" s="68"/>
      <c r="W254" s="68"/>
      <c r="X254" s="68"/>
      <c r="Y254" s="68"/>
      <c r="Z254" s="68"/>
      <c r="AA254" s="68"/>
      <c r="AB254" s="68"/>
      <c r="AC254" s="68">
        <v>1</v>
      </c>
      <c r="AD254" s="68">
        <v>1</v>
      </c>
      <c r="AE254" s="68"/>
      <c r="AF254" s="68"/>
      <c r="AG254" s="68"/>
      <c r="AH254" s="68"/>
      <c r="AI254" s="68"/>
      <c r="AJ254" s="68"/>
      <c r="AK254" s="68"/>
      <c r="AL254" s="68"/>
      <c r="AM254" s="68"/>
      <c r="AN254" s="68"/>
      <c r="AO254" s="68"/>
      <c r="AP254" s="68"/>
      <c r="AQ254" s="68"/>
      <c r="AR254" s="68"/>
      <c r="AS254" s="68"/>
      <c r="AT254" s="68"/>
      <c r="AU254" s="68"/>
      <c r="AV254" s="68"/>
      <c r="AW254" s="68"/>
      <c r="AX254" s="68"/>
      <c r="AY254" s="68"/>
      <c r="AZ254" s="68"/>
      <c r="BA254" s="68"/>
      <c r="BB254" s="68"/>
      <c r="BC254" s="68"/>
      <c r="BD254" s="68"/>
      <c r="BE254" s="68"/>
      <c r="BF254" s="63">
        <f t="shared" si="12"/>
        <v>2</v>
      </c>
      <c r="BG254" s="63"/>
      <c r="BH254" s="66"/>
      <c r="BI254" s="68"/>
      <c r="BJ254" s="63">
        <f t="shared" si="13"/>
        <v>0</v>
      </c>
      <c r="BK254" s="71"/>
      <c r="BL254" s="70">
        <v>1118</v>
      </c>
    </row>
    <row r="255" spans="2:64" s="56" customFormat="1" ht="89.25">
      <c r="B255" s="75">
        <v>253</v>
      </c>
      <c r="C255" s="76" t="s">
        <v>1127</v>
      </c>
      <c r="D255" s="76" t="s">
        <v>1128</v>
      </c>
      <c r="E255" s="76" t="s">
        <v>175</v>
      </c>
      <c r="F255" s="76" t="s">
        <v>1129</v>
      </c>
      <c r="G255" s="105" t="s">
        <v>183</v>
      </c>
      <c r="H255" s="76" t="s">
        <v>248</v>
      </c>
      <c r="I255" s="76" t="s">
        <v>1130</v>
      </c>
      <c r="J255" s="106" t="s">
        <v>1131</v>
      </c>
      <c r="K255" s="78"/>
      <c r="L255" s="79"/>
      <c r="M255" s="61" t="s">
        <v>250</v>
      </c>
      <c r="N255" s="80" t="s">
        <v>113</v>
      </c>
      <c r="O255" s="63"/>
      <c r="P255" s="63"/>
      <c r="Q255" s="66"/>
      <c r="R255" s="67"/>
      <c r="S255" s="68"/>
      <c r="T255" s="68"/>
      <c r="U255" s="68"/>
      <c r="V255" s="68"/>
      <c r="W255" s="68"/>
      <c r="X255" s="68"/>
      <c r="Y255" s="68"/>
      <c r="Z255" s="68"/>
      <c r="AA255" s="68"/>
      <c r="AB255" s="68"/>
      <c r="AC255" s="68">
        <v>1</v>
      </c>
      <c r="AD255" s="68">
        <v>1</v>
      </c>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c r="BE255" s="68"/>
      <c r="BF255" s="63">
        <f t="shared" si="12"/>
        <v>2</v>
      </c>
      <c r="BG255" s="63"/>
      <c r="BH255" s="66"/>
      <c r="BI255" s="68"/>
      <c r="BJ255" s="63">
        <f t="shared" si="13"/>
        <v>0</v>
      </c>
      <c r="BK255" s="65"/>
      <c r="BL255" s="56">
        <v>1119</v>
      </c>
    </row>
    <row r="256" spans="2:64" s="56" customFormat="1" ht="76.5">
      <c r="B256" s="75">
        <v>254</v>
      </c>
      <c r="C256" s="76" t="s">
        <v>1132</v>
      </c>
      <c r="D256" s="76" t="s">
        <v>1133</v>
      </c>
      <c r="E256" s="76" t="s">
        <v>175</v>
      </c>
      <c r="F256" s="76" t="s">
        <v>1134</v>
      </c>
      <c r="G256" s="105" t="s">
        <v>183</v>
      </c>
      <c r="H256" s="76" t="s">
        <v>248</v>
      </c>
      <c r="I256" s="76" t="s">
        <v>1135</v>
      </c>
      <c r="J256" s="76" t="s">
        <v>1136</v>
      </c>
      <c r="K256" s="78"/>
      <c r="L256" s="79"/>
      <c r="M256" s="61" t="s">
        <v>250</v>
      </c>
      <c r="N256" s="80" t="s">
        <v>113</v>
      </c>
      <c r="O256" s="63"/>
      <c r="P256" s="63"/>
      <c r="Q256" s="66"/>
      <c r="R256" s="67"/>
      <c r="S256" s="68"/>
      <c r="T256" s="68">
        <v>1</v>
      </c>
      <c r="U256" s="68"/>
      <c r="V256" s="68"/>
      <c r="W256" s="68"/>
      <c r="X256" s="68">
        <v>1</v>
      </c>
      <c r="Y256" s="68">
        <v>1</v>
      </c>
      <c r="Z256" s="68"/>
      <c r="AA256" s="68"/>
      <c r="AB256" s="68"/>
      <c r="AC256" s="68"/>
      <c r="AD256" s="68">
        <v>1</v>
      </c>
      <c r="AE256" s="68"/>
      <c r="AF256" s="68"/>
      <c r="AG256" s="68"/>
      <c r="AH256" s="68"/>
      <c r="AI256" s="68"/>
      <c r="AJ256" s="68"/>
      <c r="AK256" s="68"/>
      <c r="AL256" s="68"/>
      <c r="AM256" s="68"/>
      <c r="AN256" s="68"/>
      <c r="AO256" s="68"/>
      <c r="AP256" s="68"/>
      <c r="AQ256" s="68"/>
      <c r="AR256" s="68"/>
      <c r="AS256" s="68"/>
      <c r="AT256" s="68"/>
      <c r="AU256" s="68"/>
      <c r="AV256" s="68"/>
      <c r="AW256" s="68"/>
      <c r="AX256" s="68"/>
      <c r="AY256" s="68"/>
      <c r="AZ256" s="68"/>
      <c r="BA256" s="68"/>
      <c r="BB256" s="68"/>
      <c r="BC256" s="68"/>
      <c r="BD256" s="68"/>
      <c r="BE256" s="68"/>
      <c r="BF256" s="63">
        <f t="shared" si="12"/>
        <v>4</v>
      </c>
      <c r="BG256" s="63"/>
      <c r="BH256" s="66"/>
      <c r="BI256" s="68"/>
      <c r="BJ256" s="63">
        <f t="shared" si="13"/>
        <v>0</v>
      </c>
      <c r="BK256" s="65"/>
      <c r="BL256" s="70">
        <v>1120</v>
      </c>
    </row>
    <row r="257" spans="2:64" s="56" customFormat="1" ht="63.75">
      <c r="B257" s="75">
        <v>255</v>
      </c>
      <c r="C257" s="76" t="s">
        <v>1137</v>
      </c>
      <c r="D257" s="76" t="s">
        <v>1138</v>
      </c>
      <c r="E257" s="76" t="s">
        <v>175</v>
      </c>
      <c r="F257" s="76" t="s">
        <v>1139</v>
      </c>
      <c r="G257" s="105" t="s">
        <v>183</v>
      </c>
      <c r="H257" s="76" t="s">
        <v>248</v>
      </c>
      <c r="I257" s="76" t="s">
        <v>1045</v>
      </c>
      <c r="J257" s="76" t="s">
        <v>1046</v>
      </c>
      <c r="K257" s="78"/>
      <c r="L257" s="79"/>
      <c r="M257" s="61" t="s">
        <v>250</v>
      </c>
      <c r="N257" s="80" t="s">
        <v>113</v>
      </c>
      <c r="O257" s="63"/>
      <c r="P257" s="63"/>
      <c r="Q257" s="66"/>
      <c r="R257" s="67"/>
      <c r="S257" s="68"/>
      <c r="T257" s="68"/>
      <c r="U257" s="68"/>
      <c r="V257" s="68"/>
      <c r="W257" s="68"/>
      <c r="X257" s="68"/>
      <c r="Y257" s="68"/>
      <c r="Z257" s="68"/>
      <c r="AA257" s="68"/>
      <c r="AB257" s="68"/>
      <c r="AC257" s="68"/>
      <c r="AD257" s="68">
        <v>1</v>
      </c>
      <c r="AE257" s="68"/>
      <c r="AF257" s="68"/>
      <c r="AG257" s="68"/>
      <c r="AH257" s="68"/>
      <c r="AI257" s="68"/>
      <c r="AJ257" s="68"/>
      <c r="AK257" s="68"/>
      <c r="AL257" s="68"/>
      <c r="AM257" s="68"/>
      <c r="AN257" s="68"/>
      <c r="AO257" s="68"/>
      <c r="AP257" s="68"/>
      <c r="AQ257" s="68"/>
      <c r="AR257" s="68"/>
      <c r="AS257" s="68"/>
      <c r="AT257" s="68"/>
      <c r="AU257" s="68"/>
      <c r="AV257" s="68"/>
      <c r="AW257" s="68"/>
      <c r="AX257" s="68"/>
      <c r="AY257" s="68"/>
      <c r="AZ257" s="68"/>
      <c r="BA257" s="68"/>
      <c r="BB257" s="68"/>
      <c r="BC257" s="68"/>
      <c r="BD257" s="68"/>
      <c r="BE257" s="68"/>
      <c r="BF257" s="63">
        <f t="shared" si="12"/>
        <v>1</v>
      </c>
      <c r="BG257" s="63"/>
      <c r="BH257" s="66"/>
      <c r="BI257" s="68"/>
      <c r="BJ257" s="63">
        <f t="shared" si="13"/>
        <v>0</v>
      </c>
      <c r="BK257" s="71"/>
      <c r="BL257" s="56">
        <v>1121</v>
      </c>
    </row>
    <row r="258" spans="2:64" s="56" customFormat="1" ht="63.75">
      <c r="B258" s="75">
        <v>256</v>
      </c>
      <c r="C258" s="76" t="s">
        <v>1140</v>
      </c>
      <c r="D258" s="76" t="s">
        <v>1141</v>
      </c>
      <c r="E258" s="76" t="s">
        <v>175</v>
      </c>
      <c r="F258" s="76" t="s">
        <v>1142</v>
      </c>
      <c r="G258" s="105" t="s">
        <v>183</v>
      </c>
      <c r="H258" s="76" t="s">
        <v>248</v>
      </c>
      <c r="I258" s="76" t="s">
        <v>1143</v>
      </c>
      <c r="J258" s="76" t="s">
        <v>1144</v>
      </c>
      <c r="K258" s="78"/>
      <c r="L258" s="79"/>
      <c r="M258" s="61" t="s">
        <v>250</v>
      </c>
      <c r="N258" s="80" t="s">
        <v>113</v>
      </c>
      <c r="O258" s="63"/>
      <c r="P258" s="63"/>
      <c r="Q258" s="66"/>
      <c r="R258" s="67"/>
      <c r="S258" s="68"/>
      <c r="T258" s="68"/>
      <c r="U258" s="68"/>
      <c r="V258" s="68"/>
      <c r="W258" s="68"/>
      <c r="X258" s="68"/>
      <c r="Y258" s="68"/>
      <c r="Z258" s="68"/>
      <c r="AA258" s="68"/>
      <c r="AB258" s="68"/>
      <c r="AC258" s="68"/>
      <c r="AD258" s="68">
        <v>1</v>
      </c>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3">
        <f t="shared" si="12"/>
        <v>1</v>
      </c>
      <c r="BG258" s="63"/>
      <c r="BH258" s="66"/>
      <c r="BI258" s="68"/>
      <c r="BJ258" s="63">
        <f t="shared" si="13"/>
        <v>0</v>
      </c>
      <c r="BK258" s="65"/>
      <c r="BL258" s="70">
        <v>1122</v>
      </c>
    </row>
    <row r="259" spans="2:64" s="56" customFormat="1" ht="76.5">
      <c r="B259" s="75">
        <v>257</v>
      </c>
      <c r="C259" s="76" t="s">
        <v>1145</v>
      </c>
      <c r="D259" s="76" t="s">
        <v>1146</v>
      </c>
      <c r="E259" s="76" t="s">
        <v>175</v>
      </c>
      <c r="F259" s="76" t="s">
        <v>1147</v>
      </c>
      <c r="G259" s="105" t="s">
        <v>183</v>
      </c>
      <c r="H259" s="76" t="s">
        <v>248</v>
      </c>
      <c r="I259" s="76" t="s">
        <v>1148</v>
      </c>
      <c r="J259" s="76" t="s">
        <v>1149</v>
      </c>
      <c r="K259" s="78"/>
      <c r="L259" s="79"/>
      <c r="M259" s="61" t="s">
        <v>250</v>
      </c>
      <c r="N259" s="80" t="s">
        <v>113</v>
      </c>
      <c r="O259" s="63"/>
      <c r="P259" s="63">
        <v>1</v>
      </c>
      <c r="Q259" s="66"/>
      <c r="R259" s="67"/>
      <c r="S259" s="68"/>
      <c r="T259" s="68"/>
      <c r="U259" s="68"/>
      <c r="V259" s="68"/>
      <c r="W259" s="68"/>
      <c r="X259" s="68">
        <v>1</v>
      </c>
      <c r="Y259" s="68">
        <v>1</v>
      </c>
      <c r="Z259" s="68"/>
      <c r="AA259" s="68"/>
      <c r="AB259" s="68"/>
      <c r="AC259" s="68"/>
      <c r="AD259" s="68">
        <v>1</v>
      </c>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c r="BC259" s="68"/>
      <c r="BD259" s="68"/>
      <c r="BE259" s="68"/>
      <c r="BF259" s="63">
        <f t="shared" si="12"/>
        <v>4</v>
      </c>
      <c r="BG259" s="63"/>
      <c r="BH259" s="66"/>
      <c r="BI259" s="68"/>
      <c r="BJ259" s="63">
        <f t="shared" si="13"/>
        <v>0</v>
      </c>
      <c r="BK259" s="65"/>
      <c r="BL259" s="56">
        <v>1123</v>
      </c>
    </row>
    <row r="260" spans="2:64" s="56" customFormat="1" ht="63.75">
      <c r="B260" s="75">
        <v>258</v>
      </c>
      <c r="C260" s="76" t="s">
        <v>1150</v>
      </c>
      <c r="D260" s="76" t="s">
        <v>1151</v>
      </c>
      <c r="E260" s="76" t="s">
        <v>175</v>
      </c>
      <c r="F260" s="76" t="s">
        <v>1152</v>
      </c>
      <c r="G260" s="105" t="s">
        <v>183</v>
      </c>
      <c r="H260" s="76" t="s">
        <v>248</v>
      </c>
      <c r="I260" s="76" t="s">
        <v>1045</v>
      </c>
      <c r="J260" s="76" t="s">
        <v>1046</v>
      </c>
      <c r="K260" s="78"/>
      <c r="L260" s="79"/>
      <c r="M260" s="61" t="s">
        <v>250</v>
      </c>
      <c r="N260" s="80" t="s">
        <v>113</v>
      </c>
      <c r="O260" s="63"/>
      <c r="P260" s="63"/>
      <c r="Q260" s="66"/>
      <c r="R260" s="67"/>
      <c r="S260" s="68"/>
      <c r="T260" s="68"/>
      <c r="U260" s="68"/>
      <c r="V260" s="68"/>
      <c r="W260" s="68"/>
      <c r="X260" s="68"/>
      <c r="Y260" s="68"/>
      <c r="Z260" s="68"/>
      <c r="AA260" s="68"/>
      <c r="AB260" s="68"/>
      <c r="AC260" s="68"/>
      <c r="AD260" s="68">
        <v>1</v>
      </c>
      <c r="AE260" s="68"/>
      <c r="AF260" s="68"/>
      <c r="AG260" s="68"/>
      <c r="AH260" s="68"/>
      <c r="AI260" s="68"/>
      <c r="AJ260" s="68"/>
      <c r="AK260" s="68"/>
      <c r="AL260" s="68"/>
      <c r="AM260" s="68"/>
      <c r="AN260" s="68"/>
      <c r="AO260" s="68"/>
      <c r="AP260" s="68"/>
      <c r="AQ260" s="68"/>
      <c r="AR260" s="68"/>
      <c r="AS260" s="68"/>
      <c r="AT260" s="68"/>
      <c r="AU260" s="68"/>
      <c r="AV260" s="68"/>
      <c r="AW260" s="68"/>
      <c r="AX260" s="68"/>
      <c r="AY260" s="68"/>
      <c r="AZ260" s="68"/>
      <c r="BA260" s="68"/>
      <c r="BB260" s="68"/>
      <c r="BC260" s="68"/>
      <c r="BD260" s="68"/>
      <c r="BE260" s="68"/>
      <c r="BF260" s="63">
        <f t="shared" si="12"/>
        <v>1</v>
      </c>
      <c r="BG260" s="63"/>
      <c r="BH260" s="66"/>
      <c r="BI260" s="68"/>
      <c r="BJ260" s="63">
        <f t="shared" si="13"/>
        <v>0</v>
      </c>
      <c r="BK260" s="65"/>
      <c r="BL260" s="70">
        <v>1124</v>
      </c>
    </row>
    <row r="261" spans="2:64" s="56" customFormat="1" ht="76.5">
      <c r="B261" s="75">
        <v>259</v>
      </c>
      <c r="C261" s="76" t="s">
        <v>1153</v>
      </c>
      <c r="D261" s="76" t="s">
        <v>1154</v>
      </c>
      <c r="E261" s="76" t="s">
        <v>175</v>
      </c>
      <c r="F261" s="76" t="s">
        <v>1152</v>
      </c>
      <c r="G261" s="129" t="s">
        <v>183</v>
      </c>
      <c r="H261" s="76" t="s">
        <v>248</v>
      </c>
      <c r="I261" s="76" t="s">
        <v>1045</v>
      </c>
      <c r="J261" s="76" t="s">
        <v>1046</v>
      </c>
      <c r="K261" s="78"/>
      <c r="L261" s="79"/>
      <c r="M261" s="61" t="s">
        <v>250</v>
      </c>
      <c r="N261" s="80" t="s">
        <v>113</v>
      </c>
      <c r="O261" s="63"/>
      <c r="P261" s="63"/>
      <c r="Q261" s="66"/>
      <c r="R261" s="67"/>
      <c r="S261" s="68"/>
      <c r="T261" s="68"/>
      <c r="U261" s="68"/>
      <c r="V261" s="68"/>
      <c r="W261" s="68"/>
      <c r="X261" s="68"/>
      <c r="Y261" s="68"/>
      <c r="Z261" s="68"/>
      <c r="AA261" s="68"/>
      <c r="AB261" s="68"/>
      <c r="AC261" s="68"/>
      <c r="AD261" s="68">
        <v>1</v>
      </c>
      <c r="AE261" s="68"/>
      <c r="AF261" s="68"/>
      <c r="AG261" s="68"/>
      <c r="AH261" s="68"/>
      <c r="AI261" s="68"/>
      <c r="AJ261" s="68"/>
      <c r="AK261" s="68"/>
      <c r="AL261" s="68"/>
      <c r="AM261" s="68"/>
      <c r="AN261" s="68"/>
      <c r="AO261" s="68"/>
      <c r="AP261" s="68"/>
      <c r="AQ261" s="68"/>
      <c r="AR261" s="68"/>
      <c r="AS261" s="68"/>
      <c r="AT261" s="68"/>
      <c r="AU261" s="68"/>
      <c r="AV261" s="68"/>
      <c r="AW261" s="68"/>
      <c r="AX261" s="68"/>
      <c r="AY261" s="68"/>
      <c r="AZ261" s="68"/>
      <c r="BA261" s="68"/>
      <c r="BB261" s="68"/>
      <c r="BC261" s="68"/>
      <c r="BD261" s="68"/>
      <c r="BE261" s="68"/>
      <c r="BF261" s="63">
        <f t="shared" si="12"/>
        <v>1</v>
      </c>
      <c r="BG261" s="63"/>
      <c r="BH261" s="66"/>
      <c r="BI261" s="68"/>
      <c r="BJ261" s="63">
        <f t="shared" si="13"/>
        <v>0</v>
      </c>
      <c r="BK261" s="71"/>
      <c r="BL261" s="56">
        <v>1125</v>
      </c>
    </row>
    <row r="262" spans="2:64" s="56" customFormat="1" ht="127.5">
      <c r="B262" s="75">
        <v>260</v>
      </c>
      <c r="C262" s="76" t="s">
        <v>1155</v>
      </c>
      <c r="D262" s="76" t="s">
        <v>1156</v>
      </c>
      <c r="E262" s="76" t="s">
        <v>175</v>
      </c>
      <c r="F262" s="76" t="s">
        <v>1157</v>
      </c>
      <c r="G262" s="105" t="s">
        <v>183</v>
      </c>
      <c r="H262" s="76" t="s">
        <v>248</v>
      </c>
      <c r="I262" s="76" t="s">
        <v>1158</v>
      </c>
      <c r="J262" s="76" t="s">
        <v>1159</v>
      </c>
      <c r="K262" s="78"/>
      <c r="L262" s="79"/>
      <c r="M262" s="61" t="s">
        <v>250</v>
      </c>
      <c r="N262" s="80" t="s">
        <v>113</v>
      </c>
      <c r="O262" s="63"/>
      <c r="P262" s="63"/>
      <c r="Q262" s="66"/>
      <c r="R262" s="67"/>
      <c r="S262" s="68"/>
      <c r="T262" s="68"/>
      <c r="U262" s="68"/>
      <c r="V262" s="68"/>
      <c r="W262" s="68"/>
      <c r="X262" s="68">
        <v>1</v>
      </c>
      <c r="Y262" s="68">
        <v>1</v>
      </c>
      <c r="Z262" s="68"/>
      <c r="AA262" s="68"/>
      <c r="AB262" s="68"/>
      <c r="AC262" s="68"/>
      <c r="AD262" s="68">
        <v>1</v>
      </c>
      <c r="AE262" s="68"/>
      <c r="AF262" s="68"/>
      <c r="AG262" s="68"/>
      <c r="AH262" s="68"/>
      <c r="AI262" s="68">
        <v>1</v>
      </c>
      <c r="AJ262" s="68"/>
      <c r="AK262" s="68"/>
      <c r="AL262" s="68"/>
      <c r="AM262" s="68"/>
      <c r="AN262" s="68"/>
      <c r="AO262" s="68"/>
      <c r="AP262" s="68"/>
      <c r="AQ262" s="68"/>
      <c r="AR262" s="68"/>
      <c r="AS262" s="68"/>
      <c r="AT262" s="68"/>
      <c r="AU262" s="68"/>
      <c r="AV262" s="68"/>
      <c r="AW262" s="68"/>
      <c r="AX262" s="68"/>
      <c r="AY262" s="68"/>
      <c r="AZ262" s="68"/>
      <c r="BA262" s="68"/>
      <c r="BB262" s="68"/>
      <c r="BC262" s="68"/>
      <c r="BD262" s="68"/>
      <c r="BE262" s="68"/>
      <c r="BF262" s="63">
        <f t="shared" si="12"/>
        <v>4</v>
      </c>
      <c r="BG262" s="63"/>
      <c r="BH262" s="66"/>
      <c r="BI262" s="68"/>
      <c r="BJ262" s="63">
        <f t="shared" si="13"/>
        <v>0</v>
      </c>
      <c r="BK262" s="73"/>
      <c r="BL262" s="70">
        <v>1126</v>
      </c>
    </row>
    <row r="263" spans="2:64" s="56" customFormat="1" ht="63.75">
      <c r="B263" s="75">
        <v>261</v>
      </c>
      <c r="C263" s="76" t="s">
        <v>1160</v>
      </c>
      <c r="D263" s="76" t="s">
        <v>1085</v>
      </c>
      <c r="E263" s="76" t="s">
        <v>175</v>
      </c>
      <c r="F263" s="76" t="s">
        <v>1161</v>
      </c>
      <c r="G263" s="105" t="s">
        <v>183</v>
      </c>
      <c r="H263" s="76" t="s">
        <v>248</v>
      </c>
      <c r="I263" s="94" t="s">
        <v>1045</v>
      </c>
      <c r="J263" s="76" t="s">
        <v>1046</v>
      </c>
      <c r="K263" s="78"/>
      <c r="L263" s="79"/>
      <c r="M263" s="61" t="s">
        <v>250</v>
      </c>
      <c r="N263" s="80" t="s">
        <v>113</v>
      </c>
      <c r="O263" s="63"/>
      <c r="P263" s="63"/>
      <c r="Q263" s="66"/>
      <c r="R263" s="67"/>
      <c r="S263" s="68"/>
      <c r="T263" s="68"/>
      <c r="U263" s="68"/>
      <c r="V263" s="68"/>
      <c r="W263" s="68"/>
      <c r="X263" s="68"/>
      <c r="Y263" s="68"/>
      <c r="Z263" s="68"/>
      <c r="AA263" s="68"/>
      <c r="AB263" s="68"/>
      <c r="AC263" s="68"/>
      <c r="AD263" s="68">
        <v>1</v>
      </c>
      <c r="AE263" s="68"/>
      <c r="AF263" s="68"/>
      <c r="AG263" s="68"/>
      <c r="AH263" s="68"/>
      <c r="AI263" s="68"/>
      <c r="AJ263" s="68"/>
      <c r="AK263" s="68"/>
      <c r="AL263" s="68"/>
      <c r="AM263" s="68"/>
      <c r="AN263" s="68"/>
      <c r="AO263" s="68"/>
      <c r="AP263" s="68"/>
      <c r="AQ263" s="68"/>
      <c r="AR263" s="68"/>
      <c r="AS263" s="68"/>
      <c r="AT263" s="68"/>
      <c r="AU263" s="68"/>
      <c r="AV263" s="68"/>
      <c r="AW263" s="68"/>
      <c r="AX263" s="68"/>
      <c r="AY263" s="68"/>
      <c r="AZ263" s="68"/>
      <c r="BA263" s="68"/>
      <c r="BB263" s="68"/>
      <c r="BC263" s="68"/>
      <c r="BD263" s="68"/>
      <c r="BE263" s="68"/>
      <c r="BF263" s="63">
        <f t="shared" si="12"/>
        <v>1</v>
      </c>
      <c r="BG263" s="63"/>
      <c r="BH263" s="66"/>
      <c r="BI263" s="68"/>
      <c r="BJ263" s="63">
        <f t="shared" si="13"/>
        <v>0</v>
      </c>
      <c r="BK263" s="65"/>
      <c r="BL263" s="56">
        <v>1127</v>
      </c>
    </row>
    <row r="264" spans="2:64" s="56" customFormat="1" ht="63.75">
      <c r="B264" s="75">
        <v>262</v>
      </c>
      <c r="C264" s="76" t="s">
        <v>1160</v>
      </c>
      <c r="D264" s="76" t="s">
        <v>1162</v>
      </c>
      <c r="E264" s="76" t="s">
        <v>175</v>
      </c>
      <c r="F264" s="76" t="s">
        <v>1163</v>
      </c>
      <c r="G264" s="105" t="s">
        <v>183</v>
      </c>
      <c r="H264" s="76" t="s">
        <v>248</v>
      </c>
      <c r="I264" s="76" t="s">
        <v>1045</v>
      </c>
      <c r="J264" s="76" t="s">
        <v>1046</v>
      </c>
      <c r="K264" s="78"/>
      <c r="L264" s="79"/>
      <c r="M264" s="61" t="s">
        <v>250</v>
      </c>
      <c r="N264" s="80" t="s">
        <v>113</v>
      </c>
      <c r="O264" s="63"/>
      <c r="P264" s="63"/>
      <c r="Q264" s="66"/>
      <c r="R264" s="67"/>
      <c r="S264" s="68"/>
      <c r="T264" s="68"/>
      <c r="U264" s="68"/>
      <c r="V264" s="68"/>
      <c r="W264" s="68"/>
      <c r="X264" s="68"/>
      <c r="Y264" s="68"/>
      <c r="Z264" s="68"/>
      <c r="AA264" s="68"/>
      <c r="AB264" s="68"/>
      <c r="AC264" s="68"/>
      <c r="AD264" s="68">
        <v>1</v>
      </c>
      <c r="AE264" s="68"/>
      <c r="AF264" s="68"/>
      <c r="AG264" s="68"/>
      <c r="AH264" s="68"/>
      <c r="AI264" s="68"/>
      <c r="AJ264" s="68"/>
      <c r="AK264" s="68"/>
      <c r="AL264" s="68"/>
      <c r="AM264" s="68"/>
      <c r="AN264" s="68"/>
      <c r="AO264" s="68"/>
      <c r="AP264" s="68"/>
      <c r="AQ264" s="68"/>
      <c r="AR264" s="68"/>
      <c r="AS264" s="68"/>
      <c r="AT264" s="68"/>
      <c r="AU264" s="68"/>
      <c r="AV264" s="68"/>
      <c r="AW264" s="68"/>
      <c r="AX264" s="68"/>
      <c r="AY264" s="68"/>
      <c r="AZ264" s="68"/>
      <c r="BA264" s="68"/>
      <c r="BB264" s="68"/>
      <c r="BC264" s="68"/>
      <c r="BD264" s="68"/>
      <c r="BE264" s="68"/>
      <c r="BF264" s="63">
        <f t="shared" si="12"/>
        <v>1</v>
      </c>
      <c r="BG264" s="63"/>
      <c r="BH264" s="66"/>
      <c r="BI264" s="68"/>
      <c r="BJ264" s="63">
        <f t="shared" si="13"/>
        <v>0</v>
      </c>
      <c r="BK264" s="65"/>
      <c r="BL264" s="70">
        <v>1128</v>
      </c>
    </row>
    <row r="265" spans="2:64" s="56" customFormat="1" ht="140.25">
      <c r="B265" s="75">
        <v>263</v>
      </c>
      <c r="C265" s="76" t="s">
        <v>1164</v>
      </c>
      <c r="D265" s="76" t="s">
        <v>1165</v>
      </c>
      <c r="E265" s="76" t="s">
        <v>175</v>
      </c>
      <c r="F265" s="76" t="s">
        <v>1166</v>
      </c>
      <c r="G265" s="105" t="s">
        <v>183</v>
      </c>
      <c r="H265" s="76" t="s">
        <v>248</v>
      </c>
      <c r="I265" s="76" t="s">
        <v>1167</v>
      </c>
      <c r="J265" s="76" t="s">
        <v>1168</v>
      </c>
      <c r="K265" s="78"/>
      <c r="L265" s="79"/>
      <c r="M265" s="61" t="s">
        <v>250</v>
      </c>
      <c r="N265" s="80" t="s">
        <v>113</v>
      </c>
      <c r="O265" s="63"/>
      <c r="P265" s="63"/>
      <c r="Q265" s="66"/>
      <c r="R265" s="67"/>
      <c r="S265" s="68"/>
      <c r="T265" s="68"/>
      <c r="U265" s="68">
        <v>1</v>
      </c>
      <c r="V265" s="68"/>
      <c r="W265" s="68">
        <v>1</v>
      </c>
      <c r="X265" s="68">
        <v>3</v>
      </c>
      <c r="Y265" s="68"/>
      <c r="Z265" s="68"/>
      <c r="AA265" s="68"/>
      <c r="AB265" s="68"/>
      <c r="AC265" s="68">
        <v>1</v>
      </c>
      <c r="AD265" s="68">
        <v>1</v>
      </c>
      <c r="AE265" s="68"/>
      <c r="AF265" s="68"/>
      <c r="AG265" s="68"/>
      <c r="AH265" s="68"/>
      <c r="AI265" s="68"/>
      <c r="AJ265" s="68"/>
      <c r="AK265" s="68"/>
      <c r="AL265" s="68"/>
      <c r="AM265" s="68"/>
      <c r="AN265" s="68"/>
      <c r="AO265" s="68"/>
      <c r="AP265" s="68"/>
      <c r="AQ265" s="68"/>
      <c r="AR265" s="68"/>
      <c r="AS265" s="68"/>
      <c r="AT265" s="68"/>
      <c r="AU265" s="68"/>
      <c r="AV265" s="68"/>
      <c r="AW265" s="68"/>
      <c r="AX265" s="68"/>
      <c r="AY265" s="68"/>
      <c r="AZ265" s="68"/>
      <c r="BA265" s="68"/>
      <c r="BB265" s="68"/>
      <c r="BC265" s="68"/>
      <c r="BD265" s="68"/>
      <c r="BE265" s="68"/>
      <c r="BF265" s="63">
        <f t="shared" si="12"/>
        <v>7</v>
      </c>
      <c r="BG265" s="63"/>
      <c r="BH265" s="66"/>
      <c r="BI265" s="68"/>
      <c r="BJ265" s="63">
        <f t="shared" si="13"/>
        <v>0</v>
      </c>
      <c r="BK265" s="71"/>
      <c r="BL265" s="56">
        <v>1129</v>
      </c>
    </row>
    <row r="266" spans="2:64" s="56" customFormat="1" ht="63.75">
      <c r="B266" s="75">
        <v>264</v>
      </c>
      <c r="C266" s="76" t="s">
        <v>1169</v>
      </c>
      <c r="D266" s="76" t="s">
        <v>1170</v>
      </c>
      <c r="E266" s="76" t="s">
        <v>175</v>
      </c>
      <c r="F266" s="76" t="s">
        <v>1171</v>
      </c>
      <c r="G266" s="105" t="s">
        <v>183</v>
      </c>
      <c r="H266" s="76" t="s">
        <v>248</v>
      </c>
      <c r="I266" s="76" t="s">
        <v>1172</v>
      </c>
      <c r="J266" s="76" t="s">
        <v>1173</v>
      </c>
      <c r="K266" s="78"/>
      <c r="L266" s="79"/>
      <c r="M266" s="61" t="s">
        <v>250</v>
      </c>
      <c r="N266" s="80" t="s">
        <v>113</v>
      </c>
      <c r="O266" s="63"/>
      <c r="P266" s="63"/>
      <c r="Q266" s="66"/>
      <c r="R266" s="67"/>
      <c r="S266" s="68"/>
      <c r="T266" s="68"/>
      <c r="U266" s="68"/>
      <c r="V266" s="68"/>
      <c r="W266" s="68"/>
      <c r="X266" s="68"/>
      <c r="Y266" s="68"/>
      <c r="Z266" s="68"/>
      <c r="AA266" s="68"/>
      <c r="AB266" s="68"/>
      <c r="AC266" s="68">
        <v>1</v>
      </c>
      <c r="AD266" s="68">
        <v>1</v>
      </c>
      <c r="AE266" s="68"/>
      <c r="AF266" s="68"/>
      <c r="AG266" s="68"/>
      <c r="AH266" s="68"/>
      <c r="AI266" s="68"/>
      <c r="AJ266" s="68"/>
      <c r="AK266" s="68"/>
      <c r="AL266" s="68"/>
      <c r="AM266" s="68"/>
      <c r="AN266" s="68"/>
      <c r="AO266" s="68"/>
      <c r="AP266" s="68"/>
      <c r="AQ266" s="68"/>
      <c r="AR266" s="68"/>
      <c r="AS266" s="68"/>
      <c r="AT266" s="68"/>
      <c r="AU266" s="68"/>
      <c r="AV266" s="68"/>
      <c r="AW266" s="68"/>
      <c r="AX266" s="68"/>
      <c r="AY266" s="68"/>
      <c r="AZ266" s="68"/>
      <c r="BA266" s="68"/>
      <c r="BB266" s="68"/>
      <c r="BC266" s="68"/>
      <c r="BD266" s="68"/>
      <c r="BE266" s="68"/>
      <c r="BF266" s="63">
        <f t="shared" si="12"/>
        <v>2</v>
      </c>
      <c r="BG266" s="63"/>
      <c r="BH266" s="66"/>
      <c r="BI266" s="68"/>
      <c r="BJ266" s="63">
        <f t="shared" si="13"/>
        <v>0</v>
      </c>
      <c r="BK266" s="73"/>
      <c r="BL266" s="70">
        <v>1130</v>
      </c>
    </row>
    <row r="267" spans="2:64" s="56" customFormat="1" ht="114.75">
      <c r="B267" s="75">
        <v>265</v>
      </c>
      <c r="C267" s="76" t="s">
        <v>1174</v>
      </c>
      <c r="D267" s="76" t="s">
        <v>1175</v>
      </c>
      <c r="E267" s="76" t="s">
        <v>175</v>
      </c>
      <c r="F267" s="76" t="s">
        <v>1176</v>
      </c>
      <c r="G267" s="105" t="s">
        <v>183</v>
      </c>
      <c r="H267" s="76" t="s">
        <v>248</v>
      </c>
      <c r="I267" s="76" t="s">
        <v>1177</v>
      </c>
      <c r="J267" s="76" t="s">
        <v>1178</v>
      </c>
      <c r="K267" s="78"/>
      <c r="L267" s="79"/>
      <c r="M267" s="61" t="s">
        <v>250</v>
      </c>
      <c r="N267" s="80" t="s">
        <v>113</v>
      </c>
      <c r="O267" s="63"/>
      <c r="P267" s="63"/>
      <c r="Q267" s="66"/>
      <c r="R267" s="67"/>
      <c r="S267" s="68"/>
      <c r="T267" s="68"/>
      <c r="U267" s="68">
        <v>1</v>
      </c>
      <c r="V267" s="68"/>
      <c r="W267" s="68"/>
      <c r="X267" s="68">
        <v>1</v>
      </c>
      <c r="Y267" s="68">
        <v>1</v>
      </c>
      <c r="Z267" s="68"/>
      <c r="AA267" s="68"/>
      <c r="AB267" s="68"/>
      <c r="AC267" s="68"/>
      <c r="AD267" s="68">
        <v>1</v>
      </c>
      <c r="AE267" s="68"/>
      <c r="AF267" s="68"/>
      <c r="AG267" s="68"/>
      <c r="AH267" s="68"/>
      <c r="AI267" s="68">
        <v>1</v>
      </c>
      <c r="AJ267" s="68">
        <v>1</v>
      </c>
      <c r="AK267" s="68"/>
      <c r="AL267" s="68"/>
      <c r="AM267" s="68"/>
      <c r="AN267" s="68"/>
      <c r="AO267" s="68"/>
      <c r="AP267" s="68"/>
      <c r="AQ267" s="68"/>
      <c r="AR267" s="68"/>
      <c r="AS267" s="68"/>
      <c r="AT267" s="68"/>
      <c r="AU267" s="68"/>
      <c r="AV267" s="68"/>
      <c r="AW267" s="68"/>
      <c r="AX267" s="68"/>
      <c r="AY267" s="68"/>
      <c r="AZ267" s="68"/>
      <c r="BA267" s="68"/>
      <c r="BB267" s="68"/>
      <c r="BC267" s="68"/>
      <c r="BD267" s="68"/>
      <c r="BE267" s="68">
        <v>1</v>
      </c>
      <c r="BF267" s="63">
        <f t="shared" si="12"/>
        <v>7</v>
      </c>
      <c r="BG267" s="63"/>
      <c r="BH267" s="66"/>
      <c r="BI267" s="68"/>
      <c r="BJ267" s="63">
        <f t="shared" si="13"/>
        <v>0</v>
      </c>
      <c r="BK267" s="65"/>
      <c r="BL267" s="56">
        <v>1131</v>
      </c>
    </row>
    <row r="268" spans="2:64" s="56" customFormat="1" ht="89.25">
      <c r="B268" s="75">
        <v>266</v>
      </c>
      <c r="C268" s="76" t="s">
        <v>1179</v>
      </c>
      <c r="D268" s="76" t="s">
        <v>1180</v>
      </c>
      <c r="E268" s="76" t="s">
        <v>175</v>
      </c>
      <c r="F268" s="76" t="s">
        <v>1181</v>
      </c>
      <c r="G268" s="105" t="s">
        <v>183</v>
      </c>
      <c r="H268" s="76" t="s">
        <v>248</v>
      </c>
      <c r="I268" s="76" t="s">
        <v>1045</v>
      </c>
      <c r="J268" s="76" t="s">
        <v>1046</v>
      </c>
      <c r="K268" s="78"/>
      <c r="L268" s="79"/>
      <c r="M268" s="61" t="s">
        <v>250</v>
      </c>
      <c r="N268" s="80" t="s">
        <v>113</v>
      </c>
      <c r="O268" s="63"/>
      <c r="P268" s="63"/>
      <c r="Q268" s="66"/>
      <c r="R268" s="67"/>
      <c r="S268" s="68"/>
      <c r="T268" s="68"/>
      <c r="U268" s="68"/>
      <c r="V268" s="68"/>
      <c r="W268" s="68"/>
      <c r="X268" s="68"/>
      <c r="Y268" s="68"/>
      <c r="Z268" s="68"/>
      <c r="AA268" s="68"/>
      <c r="AB268" s="68"/>
      <c r="AC268" s="68"/>
      <c r="AD268" s="68">
        <v>1</v>
      </c>
      <c r="AE268" s="68"/>
      <c r="AF268" s="68"/>
      <c r="AG268" s="68"/>
      <c r="AH268" s="68"/>
      <c r="AI268" s="68"/>
      <c r="AJ268" s="68"/>
      <c r="AK268" s="68"/>
      <c r="AL268" s="68"/>
      <c r="AM268" s="68"/>
      <c r="AN268" s="68"/>
      <c r="AO268" s="68"/>
      <c r="AP268" s="68"/>
      <c r="AQ268" s="68"/>
      <c r="AR268" s="68"/>
      <c r="AS268" s="68"/>
      <c r="AT268" s="68"/>
      <c r="AU268" s="68"/>
      <c r="AV268" s="68"/>
      <c r="AW268" s="68"/>
      <c r="AX268" s="68"/>
      <c r="AY268" s="68"/>
      <c r="AZ268" s="68"/>
      <c r="BA268" s="68"/>
      <c r="BB268" s="68"/>
      <c r="BC268" s="68"/>
      <c r="BD268" s="68"/>
      <c r="BE268" s="68"/>
      <c r="BF268" s="63">
        <f t="shared" si="12"/>
        <v>1</v>
      </c>
      <c r="BG268" s="63"/>
      <c r="BH268" s="66"/>
      <c r="BI268" s="68"/>
      <c r="BJ268" s="63">
        <f t="shared" si="13"/>
        <v>0</v>
      </c>
      <c r="BK268" s="65"/>
      <c r="BL268" s="70">
        <v>1132</v>
      </c>
    </row>
    <row r="269" spans="2:64" s="56" customFormat="1" ht="63.75">
      <c r="B269" s="75">
        <v>267</v>
      </c>
      <c r="C269" s="76" t="s">
        <v>1182</v>
      </c>
      <c r="D269" s="76" t="s">
        <v>1183</v>
      </c>
      <c r="E269" s="76" t="s">
        <v>175</v>
      </c>
      <c r="F269" s="76" t="s">
        <v>1184</v>
      </c>
      <c r="G269" s="129" t="s">
        <v>183</v>
      </c>
      <c r="H269" s="76" t="s">
        <v>248</v>
      </c>
      <c r="I269" s="76" t="s">
        <v>1045</v>
      </c>
      <c r="J269" s="76" t="s">
        <v>1046</v>
      </c>
      <c r="K269" s="78"/>
      <c r="L269" s="79"/>
      <c r="M269" s="61" t="s">
        <v>250</v>
      </c>
      <c r="N269" s="80" t="s">
        <v>113</v>
      </c>
      <c r="O269" s="63"/>
      <c r="P269" s="63"/>
      <c r="Q269" s="66"/>
      <c r="R269" s="67"/>
      <c r="S269" s="68"/>
      <c r="T269" s="68"/>
      <c r="U269" s="68"/>
      <c r="V269" s="68"/>
      <c r="W269" s="68"/>
      <c r="X269" s="68"/>
      <c r="Y269" s="68"/>
      <c r="Z269" s="68"/>
      <c r="AA269" s="68"/>
      <c r="AB269" s="68"/>
      <c r="AC269" s="68"/>
      <c r="AD269" s="68">
        <v>1</v>
      </c>
      <c r="AE269" s="68"/>
      <c r="AF269" s="68"/>
      <c r="AG269" s="68"/>
      <c r="AH269" s="68"/>
      <c r="AI269" s="68"/>
      <c r="AJ269" s="68"/>
      <c r="AK269" s="68"/>
      <c r="AL269" s="68"/>
      <c r="AM269" s="68"/>
      <c r="AN269" s="68"/>
      <c r="AO269" s="68"/>
      <c r="AP269" s="68"/>
      <c r="AQ269" s="68"/>
      <c r="AR269" s="68"/>
      <c r="AS269" s="68"/>
      <c r="AT269" s="68"/>
      <c r="AU269" s="68"/>
      <c r="AV269" s="68"/>
      <c r="AW269" s="68"/>
      <c r="AX269" s="68"/>
      <c r="AY269" s="68"/>
      <c r="AZ269" s="68"/>
      <c r="BA269" s="68"/>
      <c r="BB269" s="68"/>
      <c r="BC269" s="68"/>
      <c r="BD269" s="68"/>
      <c r="BE269" s="68"/>
      <c r="BF269" s="63">
        <f t="shared" si="12"/>
        <v>1</v>
      </c>
      <c r="BG269" s="63"/>
      <c r="BH269" s="66"/>
      <c r="BI269" s="68"/>
      <c r="BJ269" s="63">
        <f t="shared" si="13"/>
        <v>0</v>
      </c>
      <c r="BK269" s="71"/>
      <c r="BL269" s="56">
        <v>1133</v>
      </c>
    </row>
    <row r="270" spans="2:64" s="56" customFormat="1" ht="76.5">
      <c r="B270" s="75">
        <v>268</v>
      </c>
      <c r="C270" s="76" t="s">
        <v>1185</v>
      </c>
      <c r="D270" s="76" t="s">
        <v>1186</v>
      </c>
      <c r="E270" s="76" t="s">
        <v>175</v>
      </c>
      <c r="F270" s="76" t="s">
        <v>1187</v>
      </c>
      <c r="G270" s="105" t="s">
        <v>183</v>
      </c>
      <c r="H270" s="76" t="s">
        <v>248</v>
      </c>
      <c r="I270" s="76" t="s">
        <v>1188</v>
      </c>
      <c r="J270" s="76" t="s">
        <v>1189</v>
      </c>
      <c r="K270" s="78"/>
      <c r="L270" s="79"/>
      <c r="M270" s="61" t="s">
        <v>250</v>
      </c>
      <c r="N270" s="80" t="s">
        <v>113</v>
      </c>
      <c r="O270" s="63"/>
      <c r="P270" s="63"/>
      <c r="Q270" s="66"/>
      <c r="R270" s="67"/>
      <c r="S270" s="68"/>
      <c r="T270" s="68"/>
      <c r="U270" s="68"/>
      <c r="V270" s="68"/>
      <c r="W270" s="68"/>
      <c r="X270" s="68"/>
      <c r="Y270" s="68"/>
      <c r="Z270" s="68"/>
      <c r="AA270" s="68"/>
      <c r="AB270" s="68"/>
      <c r="AC270" s="68"/>
      <c r="AD270" s="68">
        <v>1</v>
      </c>
      <c r="AE270" s="68"/>
      <c r="AF270" s="68"/>
      <c r="AG270" s="68"/>
      <c r="AH270" s="68"/>
      <c r="AI270" s="68"/>
      <c r="AJ270" s="68"/>
      <c r="AK270" s="68"/>
      <c r="AL270" s="68"/>
      <c r="AM270" s="68"/>
      <c r="AN270" s="68"/>
      <c r="AO270" s="68"/>
      <c r="AP270" s="68"/>
      <c r="AQ270" s="68"/>
      <c r="AR270" s="68"/>
      <c r="AS270" s="68"/>
      <c r="AT270" s="68"/>
      <c r="AU270" s="68"/>
      <c r="AV270" s="68"/>
      <c r="AW270" s="68"/>
      <c r="AX270" s="68"/>
      <c r="AY270" s="68"/>
      <c r="AZ270" s="68"/>
      <c r="BA270" s="68"/>
      <c r="BB270" s="68"/>
      <c r="BC270" s="68"/>
      <c r="BD270" s="68"/>
      <c r="BE270" s="68"/>
      <c r="BF270" s="63">
        <f t="shared" si="12"/>
        <v>1</v>
      </c>
      <c r="BG270" s="63"/>
      <c r="BH270" s="66"/>
      <c r="BI270" s="68"/>
      <c r="BJ270" s="63">
        <f t="shared" si="13"/>
        <v>0</v>
      </c>
      <c r="BK270" s="65"/>
      <c r="BL270" s="70">
        <v>1134</v>
      </c>
    </row>
    <row r="271" spans="2:64" s="56" customFormat="1" ht="76.5">
      <c r="B271" s="75">
        <v>269</v>
      </c>
      <c r="C271" s="76" t="s">
        <v>1190</v>
      </c>
      <c r="D271" s="76" t="s">
        <v>1191</v>
      </c>
      <c r="E271" s="76" t="s">
        <v>175</v>
      </c>
      <c r="F271" s="76" t="s">
        <v>1192</v>
      </c>
      <c r="G271" s="105" t="s">
        <v>183</v>
      </c>
      <c r="H271" s="76" t="s">
        <v>248</v>
      </c>
      <c r="I271" s="76" t="s">
        <v>1193</v>
      </c>
      <c r="J271" s="76" t="s">
        <v>1178</v>
      </c>
      <c r="K271" s="78"/>
      <c r="L271" s="79"/>
      <c r="M271" s="61" t="s">
        <v>250</v>
      </c>
      <c r="N271" s="80" t="s">
        <v>113</v>
      </c>
      <c r="O271" s="63"/>
      <c r="P271" s="63"/>
      <c r="Q271" s="66"/>
      <c r="R271" s="67"/>
      <c r="S271" s="68"/>
      <c r="T271" s="68"/>
      <c r="U271" s="68"/>
      <c r="V271" s="68"/>
      <c r="W271" s="68">
        <v>1</v>
      </c>
      <c r="X271" s="68">
        <v>2</v>
      </c>
      <c r="Y271" s="68">
        <v>1</v>
      </c>
      <c r="Z271" s="68"/>
      <c r="AA271" s="68"/>
      <c r="AB271" s="68"/>
      <c r="AC271" s="68"/>
      <c r="AD271" s="68">
        <v>1</v>
      </c>
      <c r="AE271" s="68"/>
      <c r="AF271" s="68"/>
      <c r="AG271" s="68"/>
      <c r="AH271" s="68"/>
      <c r="AI271" s="68"/>
      <c r="AJ271" s="68"/>
      <c r="AK271" s="68"/>
      <c r="AL271" s="68"/>
      <c r="AM271" s="68"/>
      <c r="AN271" s="68"/>
      <c r="AO271" s="68"/>
      <c r="AP271" s="68"/>
      <c r="AQ271" s="68"/>
      <c r="AR271" s="68"/>
      <c r="AS271" s="68"/>
      <c r="AT271" s="68"/>
      <c r="AU271" s="68"/>
      <c r="AV271" s="68"/>
      <c r="AW271" s="68"/>
      <c r="AX271" s="68"/>
      <c r="AY271" s="68"/>
      <c r="AZ271" s="68"/>
      <c r="BA271" s="68"/>
      <c r="BB271" s="68"/>
      <c r="BC271" s="68"/>
      <c r="BD271" s="68"/>
      <c r="BE271" s="68"/>
      <c r="BF271" s="63">
        <f t="shared" si="12"/>
        <v>5</v>
      </c>
      <c r="BG271" s="63"/>
      <c r="BH271" s="66"/>
      <c r="BI271" s="68"/>
      <c r="BJ271" s="63">
        <f t="shared" si="13"/>
        <v>0</v>
      </c>
      <c r="BK271" s="65"/>
      <c r="BL271" s="56">
        <v>1135</v>
      </c>
    </row>
    <row r="272" spans="2:64" s="56" customFormat="1" ht="102">
      <c r="B272" s="75">
        <v>270</v>
      </c>
      <c r="C272" s="76" t="s">
        <v>1194</v>
      </c>
      <c r="D272" s="76" t="s">
        <v>1195</v>
      </c>
      <c r="E272" s="76" t="s">
        <v>175</v>
      </c>
      <c r="F272" s="76" t="s">
        <v>1196</v>
      </c>
      <c r="G272" s="105" t="s">
        <v>183</v>
      </c>
      <c r="H272" s="76" t="s">
        <v>1197</v>
      </c>
      <c r="I272" s="76" t="s">
        <v>1198</v>
      </c>
      <c r="J272" s="76" t="s">
        <v>1199</v>
      </c>
      <c r="K272" s="78"/>
      <c r="L272" s="79"/>
      <c r="M272" s="61" t="s">
        <v>250</v>
      </c>
      <c r="N272" s="80" t="s">
        <v>113</v>
      </c>
      <c r="O272" s="63"/>
      <c r="P272" s="63"/>
      <c r="Q272" s="66"/>
      <c r="R272" s="67"/>
      <c r="S272" s="68"/>
      <c r="T272" s="68"/>
      <c r="U272" s="68">
        <v>1</v>
      </c>
      <c r="V272" s="68"/>
      <c r="W272" s="68"/>
      <c r="X272" s="68"/>
      <c r="Y272" s="68">
        <v>1</v>
      </c>
      <c r="Z272" s="68"/>
      <c r="AA272" s="68"/>
      <c r="AB272" s="68"/>
      <c r="AC272" s="68">
        <v>1</v>
      </c>
      <c r="AD272" s="68">
        <v>1</v>
      </c>
      <c r="AE272" s="68"/>
      <c r="AF272" s="68"/>
      <c r="AG272" s="68"/>
      <c r="AH272" s="68"/>
      <c r="AI272" s="68"/>
      <c r="AJ272" s="68"/>
      <c r="AK272" s="68"/>
      <c r="AL272" s="68"/>
      <c r="AM272" s="68"/>
      <c r="AN272" s="68"/>
      <c r="AO272" s="68"/>
      <c r="AP272" s="68"/>
      <c r="AQ272" s="68"/>
      <c r="AR272" s="68"/>
      <c r="AS272" s="68"/>
      <c r="AT272" s="68"/>
      <c r="AU272" s="68"/>
      <c r="AV272" s="68"/>
      <c r="AW272" s="68"/>
      <c r="AX272" s="68"/>
      <c r="AY272" s="68"/>
      <c r="AZ272" s="68"/>
      <c r="BA272" s="68"/>
      <c r="BB272" s="68"/>
      <c r="BC272" s="68"/>
      <c r="BD272" s="68"/>
      <c r="BE272" s="68"/>
      <c r="BF272" s="63">
        <f t="shared" si="12"/>
        <v>4</v>
      </c>
      <c r="BG272" s="63"/>
      <c r="BH272" s="66"/>
      <c r="BI272" s="68"/>
      <c r="BJ272" s="63">
        <f t="shared" si="13"/>
        <v>0</v>
      </c>
      <c r="BK272" s="73"/>
      <c r="BL272" s="70">
        <v>1136</v>
      </c>
    </row>
    <row r="273" spans="2:64" s="56" customFormat="1" ht="140.25">
      <c r="B273" s="75">
        <v>271</v>
      </c>
      <c r="C273" s="76" t="s">
        <v>1200</v>
      </c>
      <c r="D273" s="76" t="s">
        <v>1201</v>
      </c>
      <c r="E273" s="76" t="s">
        <v>175</v>
      </c>
      <c r="F273" s="76" t="s">
        <v>1202</v>
      </c>
      <c r="G273" s="105" t="s">
        <v>183</v>
      </c>
      <c r="H273" s="76" t="s">
        <v>248</v>
      </c>
      <c r="I273" s="76" t="s">
        <v>1203</v>
      </c>
      <c r="J273" s="76" t="s">
        <v>1204</v>
      </c>
      <c r="K273" s="78"/>
      <c r="L273" s="79"/>
      <c r="M273" s="61" t="s">
        <v>250</v>
      </c>
      <c r="N273" s="80" t="s">
        <v>113</v>
      </c>
      <c r="O273" s="63"/>
      <c r="P273" s="63"/>
      <c r="Q273" s="66"/>
      <c r="R273" s="67"/>
      <c r="S273" s="68"/>
      <c r="T273" s="68"/>
      <c r="U273" s="68">
        <v>1</v>
      </c>
      <c r="V273" s="68">
        <v>2</v>
      </c>
      <c r="W273" s="68"/>
      <c r="X273" s="68">
        <v>1</v>
      </c>
      <c r="Y273" s="68">
        <v>1</v>
      </c>
      <c r="Z273" s="68"/>
      <c r="AA273" s="68"/>
      <c r="AB273" s="68"/>
      <c r="AC273" s="68"/>
      <c r="AD273" s="68">
        <v>1</v>
      </c>
      <c r="AE273" s="68"/>
      <c r="AF273" s="68"/>
      <c r="AG273" s="68"/>
      <c r="AH273" s="68"/>
      <c r="AI273" s="68">
        <v>1</v>
      </c>
      <c r="AJ273" s="68">
        <v>1</v>
      </c>
      <c r="AK273" s="68"/>
      <c r="AL273" s="68"/>
      <c r="AM273" s="68"/>
      <c r="AN273" s="68"/>
      <c r="AO273" s="68"/>
      <c r="AP273" s="68"/>
      <c r="AQ273" s="68"/>
      <c r="AR273" s="68"/>
      <c r="AS273" s="68"/>
      <c r="AT273" s="68"/>
      <c r="AU273" s="68"/>
      <c r="AV273" s="68"/>
      <c r="AW273" s="68"/>
      <c r="AX273" s="68"/>
      <c r="AY273" s="68"/>
      <c r="AZ273" s="68"/>
      <c r="BA273" s="68"/>
      <c r="BB273" s="68"/>
      <c r="BC273" s="68"/>
      <c r="BD273" s="68"/>
      <c r="BE273" s="68"/>
      <c r="BF273" s="63">
        <f t="shared" si="12"/>
        <v>8</v>
      </c>
      <c r="BG273" s="63"/>
      <c r="BH273" s="66"/>
      <c r="BI273" s="68"/>
      <c r="BJ273" s="63">
        <f t="shared" si="13"/>
        <v>0</v>
      </c>
      <c r="BK273" s="71"/>
      <c r="BL273" s="56">
        <v>1137</v>
      </c>
    </row>
    <row r="274" spans="2:64" s="56" customFormat="1" ht="63.75">
      <c r="B274" s="75">
        <v>272</v>
      </c>
      <c r="C274" s="76" t="s">
        <v>1205</v>
      </c>
      <c r="D274" s="76" t="s">
        <v>1206</v>
      </c>
      <c r="E274" s="76" t="s">
        <v>175</v>
      </c>
      <c r="F274" s="76" t="s">
        <v>1207</v>
      </c>
      <c r="G274" s="105" t="s">
        <v>183</v>
      </c>
      <c r="H274" s="76" t="s">
        <v>248</v>
      </c>
      <c r="I274" s="76" t="s">
        <v>1045</v>
      </c>
      <c r="J274" s="76" t="s">
        <v>1046</v>
      </c>
      <c r="K274" s="78"/>
      <c r="L274" s="79"/>
      <c r="M274" s="61" t="s">
        <v>250</v>
      </c>
      <c r="N274" s="80" t="s">
        <v>113</v>
      </c>
      <c r="O274" s="63"/>
      <c r="P274" s="63"/>
      <c r="Q274" s="66"/>
      <c r="R274" s="67"/>
      <c r="S274" s="68"/>
      <c r="T274" s="68"/>
      <c r="U274" s="68"/>
      <c r="V274" s="68"/>
      <c r="W274" s="68"/>
      <c r="X274" s="68"/>
      <c r="Y274" s="68"/>
      <c r="Z274" s="68"/>
      <c r="AA274" s="68"/>
      <c r="AB274" s="68"/>
      <c r="AC274" s="68"/>
      <c r="AD274" s="68">
        <v>1</v>
      </c>
      <c r="AE274" s="68"/>
      <c r="AF274" s="68"/>
      <c r="AG274" s="68"/>
      <c r="AH274" s="68"/>
      <c r="AI274" s="68"/>
      <c r="AJ274" s="68"/>
      <c r="AK274" s="68"/>
      <c r="AL274" s="68"/>
      <c r="AM274" s="68"/>
      <c r="AN274" s="68"/>
      <c r="AO274" s="68"/>
      <c r="AP274" s="68"/>
      <c r="AQ274" s="68"/>
      <c r="AR274" s="68"/>
      <c r="AS274" s="68"/>
      <c r="AT274" s="68"/>
      <c r="AU274" s="68"/>
      <c r="AV274" s="68"/>
      <c r="AW274" s="68"/>
      <c r="AX274" s="68"/>
      <c r="AY274" s="68"/>
      <c r="AZ274" s="68"/>
      <c r="BA274" s="68"/>
      <c r="BB274" s="68"/>
      <c r="BC274" s="68"/>
      <c r="BD274" s="68"/>
      <c r="BE274" s="68"/>
      <c r="BF274" s="63">
        <f t="shared" si="12"/>
        <v>1</v>
      </c>
      <c r="BG274" s="63"/>
      <c r="BH274" s="66"/>
      <c r="BI274" s="68"/>
      <c r="BJ274" s="63">
        <f t="shared" si="13"/>
        <v>0</v>
      </c>
      <c r="BK274" s="73"/>
      <c r="BL274" s="70">
        <v>1138</v>
      </c>
    </row>
    <row r="275" spans="2:64" s="56" customFormat="1" ht="63.75">
      <c r="B275" s="75">
        <v>273</v>
      </c>
      <c r="C275" s="76" t="s">
        <v>1208</v>
      </c>
      <c r="D275" s="76" t="s">
        <v>1209</v>
      </c>
      <c r="E275" s="76" t="s">
        <v>175</v>
      </c>
      <c r="F275" s="76" t="s">
        <v>1210</v>
      </c>
      <c r="G275" s="105" t="s">
        <v>183</v>
      </c>
      <c r="H275" s="76" t="s">
        <v>248</v>
      </c>
      <c r="I275" s="76" t="s">
        <v>1045</v>
      </c>
      <c r="J275" s="76" t="s">
        <v>1046</v>
      </c>
      <c r="K275" s="78"/>
      <c r="L275" s="79"/>
      <c r="M275" s="61" t="s">
        <v>250</v>
      </c>
      <c r="N275" s="80" t="s">
        <v>113</v>
      </c>
      <c r="O275" s="63"/>
      <c r="P275" s="63"/>
      <c r="Q275" s="66"/>
      <c r="R275" s="67"/>
      <c r="S275" s="68"/>
      <c r="T275" s="68"/>
      <c r="U275" s="68"/>
      <c r="V275" s="68"/>
      <c r="W275" s="68"/>
      <c r="X275" s="68"/>
      <c r="Y275" s="68"/>
      <c r="Z275" s="68"/>
      <c r="AA275" s="68"/>
      <c r="AB275" s="68"/>
      <c r="AC275" s="68"/>
      <c r="AD275" s="68">
        <v>1</v>
      </c>
      <c r="AE275" s="68"/>
      <c r="AF275" s="68"/>
      <c r="AG275" s="68"/>
      <c r="AH275" s="68"/>
      <c r="AI275" s="68"/>
      <c r="AJ275" s="68"/>
      <c r="AK275" s="68"/>
      <c r="AL275" s="68"/>
      <c r="AM275" s="68"/>
      <c r="AN275" s="68"/>
      <c r="AO275" s="68"/>
      <c r="AP275" s="68"/>
      <c r="AQ275" s="68"/>
      <c r="AR275" s="68"/>
      <c r="AS275" s="68"/>
      <c r="AT275" s="68"/>
      <c r="AU275" s="68"/>
      <c r="AV275" s="68"/>
      <c r="AW275" s="68"/>
      <c r="AX275" s="68"/>
      <c r="AY275" s="68"/>
      <c r="AZ275" s="68"/>
      <c r="BA275" s="68"/>
      <c r="BB275" s="68"/>
      <c r="BC275" s="68"/>
      <c r="BD275" s="68"/>
      <c r="BE275" s="68"/>
      <c r="BF275" s="63">
        <f t="shared" si="12"/>
        <v>1</v>
      </c>
      <c r="BG275" s="63"/>
      <c r="BH275" s="66"/>
      <c r="BI275" s="68"/>
      <c r="BJ275" s="63">
        <f t="shared" si="13"/>
        <v>0</v>
      </c>
      <c r="BK275" s="73"/>
      <c r="BL275" s="56">
        <v>1139</v>
      </c>
    </row>
    <row r="276" spans="2:64" s="56" customFormat="1" ht="114.75">
      <c r="B276" s="75">
        <v>274</v>
      </c>
      <c r="C276" s="76" t="s">
        <v>1211</v>
      </c>
      <c r="D276" s="76" t="s">
        <v>1212</v>
      </c>
      <c r="E276" s="76" t="s">
        <v>175</v>
      </c>
      <c r="F276" s="76" t="s">
        <v>1213</v>
      </c>
      <c r="G276" s="105" t="s">
        <v>183</v>
      </c>
      <c r="H276" s="76" t="s">
        <v>248</v>
      </c>
      <c r="I276" s="76" t="s">
        <v>1214</v>
      </c>
      <c r="J276" s="76" t="s">
        <v>1215</v>
      </c>
      <c r="K276" s="78"/>
      <c r="L276" s="79"/>
      <c r="M276" s="61" t="s">
        <v>250</v>
      </c>
      <c r="N276" s="80" t="s">
        <v>113</v>
      </c>
      <c r="O276" s="63"/>
      <c r="P276" s="63"/>
      <c r="Q276" s="66"/>
      <c r="R276" s="67"/>
      <c r="S276" s="68"/>
      <c r="T276" s="68"/>
      <c r="U276" s="68">
        <v>1</v>
      </c>
      <c r="V276" s="68"/>
      <c r="W276" s="68"/>
      <c r="X276" s="68"/>
      <c r="Y276" s="68">
        <v>2</v>
      </c>
      <c r="Z276" s="68"/>
      <c r="AA276" s="68"/>
      <c r="AB276" s="68"/>
      <c r="AC276" s="68"/>
      <c r="AD276" s="68"/>
      <c r="AE276" s="68"/>
      <c r="AF276" s="68"/>
      <c r="AG276" s="68"/>
      <c r="AH276" s="68"/>
      <c r="AI276" s="68"/>
      <c r="AJ276" s="68"/>
      <c r="AK276" s="68"/>
      <c r="AL276" s="68"/>
      <c r="AM276" s="68"/>
      <c r="AN276" s="68"/>
      <c r="AO276" s="68"/>
      <c r="AP276" s="68"/>
      <c r="AQ276" s="68"/>
      <c r="AR276" s="68"/>
      <c r="AS276" s="68"/>
      <c r="AT276" s="68"/>
      <c r="AU276" s="68"/>
      <c r="AV276" s="68"/>
      <c r="AW276" s="68"/>
      <c r="AX276" s="68"/>
      <c r="AY276" s="68"/>
      <c r="AZ276" s="68"/>
      <c r="BA276" s="68"/>
      <c r="BB276" s="68"/>
      <c r="BC276" s="68"/>
      <c r="BD276" s="68"/>
      <c r="BE276" s="68"/>
      <c r="BF276" s="63">
        <f t="shared" si="12"/>
        <v>3</v>
      </c>
      <c r="BG276" s="63"/>
      <c r="BH276" s="66"/>
      <c r="BI276" s="68"/>
      <c r="BJ276" s="63">
        <f t="shared" si="13"/>
        <v>0</v>
      </c>
      <c r="BK276" s="73"/>
      <c r="BL276" s="70">
        <v>1140</v>
      </c>
    </row>
    <row r="277" spans="2:64" s="56" customFormat="1" ht="76.5">
      <c r="B277" s="75">
        <v>275</v>
      </c>
      <c r="C277" s="76" t="s">
        <v>1216</v>
      </c>
      <c r="D277" s="76" t="s">
        <v>1217</v>
      </c>
      <c r="E277" s="76" t="s">
        <v>175</v>
      </c>
      <c r="F277" s="76" t="s">
        <v>1218</v>
      </c>
      <c r="G277" s="105" t="s">
        <v>183</v>
      </c>
      <c r="H277" s="76" t="s">
        <v>248</v>
      </c>
      <c r="I277" s="76" t="s">
        <v>1219</v>
      </c>
      <c r="J277" s="76" t="s">
        <v>1220</v>
      </c>
      <c r="K277" s="78"/>
      <c r="L277" s="79"/>
      <c r="M277" s="61" t="s">
        <v>250</v>
      </c>
      <c r="N277" s="80" t="s">
        <v>113</v>
      </c>
      <c r="O277" s="63"/>
      <c r="P277" s="63"/>
      <c r="Q277" s="66"/>
      <c r="R277" s="67"/>
      <c r="S277" s="68"/>
      <c r="T277" s="68"/>
      <c r="U277" s="68">
        <v>1</v>
      </c>
      <c r="V277" s="68"/>
      <c r="W277" s="68">
        <v>1</v>
      </c>
      <c r="X277" s="68">
        <v>1</v>
      </c>
      <c r="Y277" s="68">
        <v>1</v>
      </c>
      <c r="Z277" s="68"/>
      <c r="AA277" s="68"/>
      <c r="AB277" s="68"/>
      <c r="AC277" s="68"/>
      <c r="AD277" s="68"/>
      <c r="AE277" s="68"/>
      <c r="AF277" s="68"/>
      <c r="AG277" s="68"/>
      <c r="AH277" s="68"/>
      <c r="AI277" s="68"/>
      <c r="AJ277" s="68">
        <v>1</v>
      </c>
      <c r="AK277" s="68"/>
      <c r="AL277" s="68"/>
      <c r="AM277" s="68"/>
      <c r="AN277" s="68"/>
      <c r="AO277" s="68"/>
      <c r="AP277" s="68"/>
      <c r="AQ277" s="68"/>
      <c r="AR277" s="68"/>
      <c r="AS277" s="68"/>
      <c r="AT277" s="68"/>
      <c r="AU277" s="68"/>
      <c r="AV277" s="68"/>
      <c r="AW277" s="68"/>
      <c r="AX277" s="68"/>
      <c r="AY277" s="68"/>
      <c r="AZ277" s="68"/>
      <c r="BA277" s="68"/>
      <c r="BB277" s="68"/>
      <c r="BC277" s="68"/>
      <c r="BD277" s="68"/>
      <c r="BE277" s="68"/>
      <c r="BF277" s="63">
        <f t="shared" si="12"/>
        <v>5</v>
      </c>
      <c r="BG277" s="63"/>
      <c r="BH277" s="66"/>
      <c r="BI277" s="68"/>
      <c r="BJ277" s="63">
        <f t="shared" si="13"/>
        <v>0</v>
      </c>
      <c r="BK277" s="71"/>
      <c r="BL277" s="56">
        <v>1141</v>
      </c>
    </row>
    <row r="278" spans="2:64" s="56" customFormat="1" ht="63.75">
      <c r="B278" s="75">
        <v>276</v>
      </c>
      <c r="C278" s="76" t="s">
        <v>1221</v>
      </c>
      <c r="D278" s="76" t="s">
        <v>1222</v>
      </c>
      <c r="E278" s="76" t="s">
        <v>175</v>
      </c>
      <c r="F278" s="76" t="s">
        <v>1223</v>
      </c>
      <c r="G278" s="105" t="s">
        <v>183</v>
      </c>
      <c r="H278" s="76" t="s">
        <v>248</v>
      </c>
      <c r="I278" s="76" t="s">
        <v>1045</v>
      </c>
      <c r="J278" s="76" t="s">
        <v>1046</v>
      </c>
      <c r="K278" s="78"/>
      <c r="L278" s="79"/>
      <c r="M278" s="61" t="s">
        <v>250</v>
      </c>
      <c r="N278" s="80" t="s">
        <v>113</v>
      </c>
      <c r="O278" s="63"/>
      <c r="P278" s="63"/>
      <c r="Q278" s="66"/>
      <c r="R278" s="67"/>
      <c r="S278" s="68"/>
      <c r="T278" s="68"/>
      <c r="U278" s="68"/>
      <c r="V278" s="68"/>
      <c r="W278" s="68"/>
      <c r="X278" s="68"/>
      <c r="Y278" s="68"/>
      <c r="Z278" s="68"/>
      <c r="AA278" s="68"/>
      <c r="AB278" s="68"/>
      <c r="AC278" s="68"/>
      <c r="AD278" s="68">
        <v>1</v>
      </c>
      <c r="AE278" s="68"/>
      <c r="AF278" s="68"/>
      <c r="AG278" s="68"/>
      <c r="AH278" s="68"/>
      <c r="AI278" s="68"/>
      <c r="AJ278" s="68"/>
      <c r="AK278" s="68"/>
      <c r="AL278" s="68"/>
      <c r="AM278" s="68"/>
      <c r="AN278" s="68"/>
      <c r="AO278" s="68"/>
      <c r="AP278" s="68"/>
      <c r="AQ278" s="68"/>
      <c r="AR278" s="68"/>
      <c r="AS278" s="68"/>
      <c r="AT278" s="68"/>
      <c r="AU278" s="68"/>
      <c r="AV278" s="68"/>
      <c r="AW278" s="68"/>
      <c r="AX278" s="68"/>
      <c r="AY278" s="68"/>
      <c r="AZ278" s="68"/>
      <c r="BA278" s="68"/>
      <c r="BB278" s="68"/>
      <c r="BC278" s="68"/>
      <c r="BD278" s="68"/>
      <c r="BE278" s="68"/>
      <c r="BF278" s="63">
        <f t="shared" si="12"/>
        <v>1</v>
      </c>
      <c r="BG278" s="63"/>
      <c r="BH278" s="66"/>
      <c r="BI278" s="68"/>
      <c r="BJ278" s="63">
        <f t="shared" si="13"/>
        <v>0</v>
      </c>
      <c r="BK278" s="65"/>
      <c r="BL278" s="70">
        <v>1142</v>
      </c>
    </row>
    <row r="279" spans="2:64" s="56" customFormat="1" ht="89.25">
      <c r="B279" s="75">
        <v>278</v>
      </c>
      <c r="C279" s="76" t="s">
        <v>1224</v>
      </c>
      <c r="D279" s="76" t="s">
        <v>1225</v>
      </c>
      <c r="E279" s="76" t="s">
        <v>175</v>
      </c>
      <c r="F279" s="76" t="s">
        <v>1226</v>
      </c>
      <c r="G279" s="105" t="s">
        <v>183</v>
      </c>
      <c r="H279" s="76" t="s">
        <v>248</v>
      </c>
      <c r="I279" s="76" t="s">
        <v>1045</v>
      </c>
      <c r="J279" s="76" t="s">
        <v>1046</v>
      </c>
      <c r="K279" s="78"/>
      <c r="L279" s="79"/>
      <c r="M279" s="61" t="s">
        <v>250</v>
      </c>
      <c r="N279" s="80" t="s">
        <v>113</v>
      </c>
      <c r="O279" s="63"/>
      <c r="P279" s="63"/>
      <c r="Q279" s="66"/>
      <c r="R279" s="67"/>
      <c r="S279" s="68"/>
      <c r="T279" s="68"/>
      <c r="U279" s="68"/>
      <c r="V279" s="68"/>
      <c r="W279" s="68"/>
      <c r="X279" s="68"/>
      <c r="Y279" s="68"/>
      <c r="Z279" s="68"/>
      <c r="AA279" s="68"/>
      <c r="AB279" s="68"/>
      <c r="AC279" s="68"/>
      <c r="AD279" s="68">
        <v>1</v>
      </c>
      <c r="AE279" s="68"/>
      <c r="AF279" s="68"/>
      <c r="AG279" s="68"/>
      <c r="AH279" s="68"/>
      <c r="AI279" s="68"/>
      <c r="AJ279" s="68"/>
      <c r="AK279" s="68"/>
      <c r="AL279" s="68"/>
      <c r="AM279" s="68"/>
      <c r="AN279" s="68"/>
      <c r="AO279" s="68"/>
      <c r="AP279" s="68"/>
      <c r="AQ279" s="68"/>
      <c r="AR279" s="68"/>
      <c r="AS279" s="68"/>
      <c r="AT279" s="68"/>
      <c r="AU279" s="68"/>
      <c r="AV279" s="68"/>
      <c r="AW279" s="68"/>
      <c r="AX279" s="68"/>
      <c r="AY279" s="68"/>
      <c r="AZ279" s="68"/>
      <c r="BA279" s="68"/>
      <c r="BB279" s="68"/>
      <c r="BC279" s="68"/>
      <c r="BD279" s="68"/>
      <c r="BE279" s="68"/>
      <c r="BF279" s="63">
        <f t="shared" si="12"/>
        <v>1</v>
      </c>
      <c r="BG279" s="63"/>
      <c r="BH279" s="66"/>
      <c r="BI279" s="68"/>
      <c r="BJ279" s="63">
        <f t="shared" si="13"/>
        <v>0</v>
      </c>
      <c r="BK279" s="71"/>
      <c r="BL279" s="56">
        <v>1143</v>
      </c>
    </row>
    <row r="280" spans="2:64" s="56" customFormat="1" ht="89.25">
      <c r="B280" s="75">
        <v>279</v>
      </c>
      <c r="C280" s="76" t="s">
        <v>1227</v>
      </c>
      <c r="D280" s="76" t="s">
        <v>1228</v>
      </c>
      <c r="E280" s="76" t="s">
        <v>175</v>
      </c>
      <c r="F280" s="76" t="s">
        <v>1229</v>
      </c>
      <c r="G280" s="105" t="s">
        <v>183</v>
      </c>
      <c r="H280" s="76" t="s">
        <v>248</v>
      </c>
      <c r="I280" s="76" t="s">
        <v>1230</v>
      </c>
      <c r="J280" s="76" t="s">
        <v>1231</v>
      </c>
      <c r="K280" s="78"/>
      <c r="L280" s="79"/>
      <c r="M280" s="61" t="s">
        <v>250</v>
      </c>
      <c r="N280" s="80" t="s">
        <v>113</v>
      </c>
      <c r="O280" s="63"/>
      <c r="P280" s="63"/>
      <c r="Q280" s="66"/>
      <c r="R280" s="67"/>
      <c r="S280" s="68"/>
      <c r="T280" s="68"/>
      <c r="U280" s="68"/>
      <c r="V280" s="68"/>
      <c r="W280" s="68">
        <v>1</v>
      </c>
      <c r="X280" s="68"/>
      <c r="Y280" s="68">
        <v>1</v>
      </c>
      <c r="Z280" s="68"/>
      <c r="AA280" s="68"/>
      <c r="AB280" s="68"/>
      <c r="AC280" s="68">
        <v>2</v>
      </c>
      <c r="AD280" s="68">
        <v>1</v>
      </c>
      <c r="AE280" s="68"/>
      <c r="AF280" s="68"/>
      <c r="AG280" s="68"/>
      <c r="AH280" s="68"/>
      <c r="AI280" s="68"/>
      <c r="AJ280" s="68"/>
      <c r="AK280" s="68"/>
      <c r="AL280" s="68"/>
      <c r="AM280" s="68"/>
      <c r="AN280" s="68"/>
      <c r="AO280" s="68"/>
      <c r="AP280" s="68"/>
      <c r="AQ280" s="68"/>
      <c r="AR280" s="68"/>
      <c r="AS280" s="68"/>
      <c r="AT280" s="68"/>
      <c r="AU280" s="68"/>
      <c r="AV280" s="68"/>
      <c r="AW280" s="68"/>
      <c r="AX280" s="68"/>
      <c r="AY280" s="68"/>
      <c r="AZ280" s="68"/>
      <c r="BA280" s="68"/>
      <c r="BB280" s="68"/>
      <c r="BC280" s="68"/>
      <c r="BD280" s="68"/>
      <c r="BE280" s="68"/>
      <c r="BF280" s="63">
        <f t="shared" si="12"/>
        <v>5</v>
      </c>
      <c r="BG280" s="63"/>
      <c r="BH280" s="66"/>
      <c r="BI280" s="68"/>
      <c r="BJ280" s="63">
        <f t="shared" si="13"/>
        <v>0</v>
      </c>
      <c r="BK280" s="65"/>
      <c r="BL280" s="70">
        <v>1144</v>
      </c>
    </row>
    <row r="281" spans="2:64" s="56" customFormat="1" ht="76.5">
      <c r="B281" s="75">
        <v>280</v>
      </c>
      <c r="C281" s="76" t="s">
        <v>1232</v>
      </c>
      <c r="D281" s="76" t="s">
        <v>1233</v>
      </c>
      <c r="E281" s="76" t="s">
        <v>175</v>
      </c>
      <c r="F281" s="76" t="s">
        <v>1234</v>
      </c>
      <c r="G281" s="105" t="s">
        <v>183</v>
      </c>
      <c r="H281" s="76" t="s">
        <v>248</v>
      </c>
      <c r="I281" s="76" t="s">
        <v>1235</v>
      </c>
      <c r="J281" s="76" t="s">
        <v>1236</v>
      </c>
      <c r="K281" s="78"/>
      <c r="L281" s="79"/>
      <c r="M281" s="61" t="s">
        <v>250</v>
      </c>
      <c r="N281" s="80" t="s">
        <v>113</v>
      </c>
      <c r="O281" s="63"/>
      <c r="P281" s="63"/>
      <c r="Q281" s="66"/>
      <c r="R281" s="67"/>
      <c r="S281" s="68"/>
      <c r="T281" s="68"/>
      <c r="U281" s="68"/>
      <c r="V281" s="68"/>
      <c r="W281" s="68"/>
      <c r="X281" s="68"/>
      <c r="Y281" s="68"/>
      <c r="Z281" s="68"/>
      <c r="AA281" s="68"/>
      <c r="AB281" s="68"/>
      <c r="AC281" s="68"/>
      <c r="AD281" s="68">
        <v>1</v>
      </c>
      <c r="AE281" s="68"/>
      <c r="AF281" s="68"/>
      <c r="AG281" s="68"/>
      <c r="AH281" s="68"/>
      <c r="AI281" s="68"/>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3">
        <f t="shared" si="12"/>
        <v>1</v>
      </c>
      <c r="BG281" s="63"/>
      <c r="BH281" s="66"/>
      <c r="BI281" s="68"/>
      <c r="BJ281" s="63">
        <f t="shared" si="13"/>
        <v>0</v>
      </c>
      <c r="BK281" s="71"/>
      <c r="BL281" s="56">
        <v>1145</v>
      </c>
    </row>
    <row r="282" spans="2:64" s="56" customFormat="1" ht="63.75">
      <c r="B282" s="75">
        <v>281</v>
      </c>
      <c r="C282" s="76" t="s">
        <v>1237</v>
      </c>
      <c r="D282" s="76" t="s">
        <v>1238</v>
      </c>
      <c r="E282" s="76" t="s">
        <v>175</v>
      </c>
      <c r="F282" s="76" t="s">
        <v>1210</v>
      </c>
      <c r="G282" s="105" t="s">
        <v>183</v>
      </c>
      <c r="H282" s="76" t="s">
        <v>248</v>
      </c>
      <c r="I282" s="76" t="s">
        <v>1045</v>
      </c>
      <c r="J282" s="76" t="s">
        <v>1046</v>
      </c>
      <c r="K282" s="78"/>
      <c r="L282" s="79"/>
      <c r="M282" s="61" t="s">
        <v>250</v>
      </c>
      <c r="N282" s="80" t="s">
        <v>113</v>
      </c>
      <c r="O282" s="63"/>
      <c r="P282" s="63"/>
      <c r="Q282" s="66"/>
      <c r="R282" s="67"/>
      <c r="S282" s="68"/>
      <c r="T282" s="68"/>
      <c r="U282" s="68"/>
      <c r="V282" s="68"/>
      <c r="W282" s="68"/>
      <c r="X282" s="68"/>
      <c r="Y282" s="68"/>
      <c r="Z282" s="68"/>
      <c r="AA282" s="68"/>
      <c r="AB282" s="68"/>
      <c r="AC282" s="68"/>
      <c r="AD282" s="68">
        <v>1</v>
      </c>
      <c r="AE282" s="68"/>
      <c r="AF282" s="68"/>
      <c r="AG282" s="68"/>
      <c r="AH282" s="68"/>
      <c r="AI282" s="68"/>
      <c r="AJ282" s="68"/>
      <c r="AK282" s="68"/>
      <c r="AL282" s="68"/>
      <c r="AM282" s="68"/>
      <c r="AN282" s="68"/>
      <c r="AO282" s="68"/>
      <c r="AP282" s="68"/>
      <c r="AQ282" s="68"/>
      <c r="AR282" s="68"/>
      <c r="AS282" s="68"/>
      <c r="AT282" s="68"/>
      <c r="AU282" s="68"/>
      <c r="AV282" s="68"/>
      <c r="AW282" s="68"/>
      <c r="AX282" s="68"/>
      <c r="AY282" s="68"/>
      <c r="AZ282" s="68"/>
      <c r="BA282" s="68"/>
      <c r="BB282" s="68"/>
      <c r="BC282" s="68"/>
      <c r="BD282" s="68"/>
      <c r="BE282" s="68"/>
      <c r="BF282" s="63">
        <f t="shared" si="12"/>
        <v>1</v>
      </c>
      <c r="BG282" s="63"/>
      <c r="BH282" s="66"/>
      <c r="BI282" s="68"/>
      <c r="BJ282" s="63">
        <f t="shared" si="13"/>
        <v>0</v>
      </c>
      <c r="BK282" s="73"/>
      <c r="BL282" s="70">
        <v>1146</v>
      </c>
    </row>
    <row r="283" spans="2:64" s="56" customFormat="1" ht="76.5">
      <c r="B283" s="75">
        <v>282</v>
      </c>
      <c r="C283" s="76" t="s">
        <v>1239</v>
      </c>
      <c r="D283" s="76" t="s">
        <v>1240</v>
      </c>
      <c r="E283" s="76" t="s">
        <v>175</v>
      </c>
      <c r="F283" s="76" t="s">
        <v>1241</v>
      </c>
      <c r="G283" s="105" t="s">
        <v>183</v>
      </c>
      <c r="H283" s="76" t="s">
        <v>248</v>
      </c>
      <c r="I283" s="76" t="s">
        <v>1045</v>
      </c>
      <c r="J283" s="76" t="s">
        <v>1046</v>
      </c>
      <c r="K283" s="78"/>
      <c r="L283" s="79"/>
      <c r="M283" s="61" t="s">
        <v>250</v>
      </c>
      <c r="N283" s="80" t="s">
        <v>113</v>
      </c>
      <c r="O283" s="63"/>
      <c r="P283" s="63"/>
      <c r="Q283" s="66"/>
      <c r="R283" s="67"/>
      <c r="S283" s="68"/>
      <c r="T283" s="68"/>
      <c r="U283" s="68"/>
      <c r="V283" s="68"/>
      <c r="W283" s="68"/>
      <c r="X283" s="68"/>
      <c r="Y283" s="68"/>
      <c r="Z283" s="68"/>
      <c r="AA283" s="68"/>
      <c r="AB283" s="68"/>
      <c r="AC283" s="68"/>
      <c r="AD283" s="68">
        <v>1</v>
      </c>
      <c r="AE283" s="68"/>
      <c r="AF283" s="68"/>
      <c r="AG283" s="68"/>
      <c r="AH283" s="68"/>
      <c r="AI283" s="68"/>
      <c r="AJ283" s="68"/>
      <c r="AK283" s="68"/>
      <c r="AL283" s="68"/>
      <c r="AM283" s="68"/>
      <c r="AN283" s="68"/>
      <c r="AO283" s="68"/>
      <c r="AP283" s="68"/>
      <c r="AQ283" s="68"/>
      <c r="AR283" s="68"/>
      <c r="AS283" s="68"/>
      <c r="AT283" s="68"/>
      <c r="AU283" s="68"/>
      <c r="AV283" s="68"/>
      <c r="AW283" s="68"/>
      <c r="AX283" s="68"/>
      <c r="AY283" s="68"/>
      <c r="AZ283" s="68"/>
      <c r="BA283" s="68"/>
      <c r="BB283" s="68"/>
      <c r="BC283" s="68"/>
      <c r="BD283" s="68"/>
      <c r="BE283" s="68"/>
      <c r="BF283" s="63">
        <f t="shared" si="12"/>
        <v>1</v>
      </c>
      <c r="BG283" s="63"/>
      <c r="BH283" s="66"/>
      <c r="BI283" s="68"/>
      <c r="BJ283" s="63">
        <f t="shared" si="13"/>
        <v>0</v>
      </c>
      <c r="BK283" s="71"/>
      <c r="BL283" s="56">
        <v>1147</v>
      </c>
    </row>
    <row r="284" spans="2:64" s="56" customFormat="1" ht="76.5">
      <c r="B284" s="75">
        <v>283</v>
      </c>
      <c r="C284" s="76" t="s">
        <v>1242</v>
      </c>
      <c r="D284" s="76" t="s">
        <v>1243</v>
      </c>
      <c r="E284" s="76" t="s">
        <v>175</v>
      </c>
      <c r="F284" s="76" t="s">
        <v>1244</v>
      </c>
      <c r="G284" s="105" t="s">
        <v>183</v>
      </c>
      <c r="H284" s="76" t="s">
        <v>248</v>
      </c>
      <c r="I284" s="76" t="s">
        <v>1245</v>
      </c>
      <c r="J284" s="106" t="s">
        <v>1136</v>
      </c>
      <c r="K284" s="78"/>
      <c r="L284" s="79"/>
      <c r="M284" s="61" t="s">
        <v>250</v>
      </c>
      <c r="N284" s="80" t="s">
        <v>113</v>
      </c>
      <c r="O284" s="63"/>
      <c r="P284" s="63"/>
      <c r="Q284" s="66"/>
      <c r="R284" s="67"/>
      <c r="S284" s="68"/>
      <c r="T284" s="68"/>
      <c r="U284" s="68"/>
      <c r="V284" s="68"/>
      <c r="W284" s="68"/>
      <c r="X284" s="68"/>
      <c r="Y284" s="68"/>
      <c r="Z284" s="68"/>
      <c r="AA284" s="68"/>
      <c r="AB284" s="68"/>
      <c r="AC284" s="68">
        <v>1</v>
      </c>
      <c r="AD284" s="68">
        <v>2</v>
      </c>
      <c r="AE284" s="68"/>
      <c r="AF284" s="68"/>
      <c r="AG284" s="68"/>
      <c r="AH284" s="68"/>
      <c r="AI284" s="68"/>
      <c r="AJ284" s="68"/>
      <c r="AK284" s="68"/>
      <c r="AL284" s="68"/>
      <c r="AM284" s="68"/>
      <c r="AN284" s="68"/>
      <c r="AO284" s="68"/>
      <c r="AP284" s="68"/>
      <c r="AQ284" s="68"/>
      <c r="AR284" s="68"/>
      <c r="AS284" s="68"/>
      <c r="AT284" s="68"/>
      <c r="AU284" s="68"/>
      <c r="AV284" s="68"/>
      <c r="AW284" s="68"/>
      <c r="AX284" s="68"/>
      <c r="AY284" s="68"/>
      <c r="AZ284" s="68"/>
      <c r="BA284" s="68"/>
      <c r="BB284" s="68"/>
      <c r="BC284" s="68"/>
      <c r="BD284" s="68"/>
      <c r="BE284" s="68"/>
      <c r="BF284" s="63">
        <f t="shared" si="12"/>
        <v>3</v>
      </c>
      <c r="BG284" s="63"/>
      <c r="BH284" s="66"/>
      <c r="BI284" s="68"/>
      <c r="BJ284" s="63">
        <f t="shared" si="13"/>
        <v>0</v>
      </c>
      <c r="BK284" s="65"/>
      <c r="BL284" s="70">
        <v>1148</v>
      </c>
    </row>
    <row r="285" spans="2:64" s="56" customFormat="1" ht="63.75">
      <c r="B285" s="75">
        <v>284</v>
      </c>
      <c r="C285" s="76" t="s">
        <v>1246</v>
      </c>
      <c r="D285" s="76" t="s">
        <v>1247</v>
      </c>
      <c r="E285" s="76" t="s">
        <v>175</v>
      </c>
      <c r="F285" s="76" t="s">
        <v>1248</v>
      </c>
      <c r="G285" s="105" t="s">
        <v>183</v>
      </c>
      <c r="H285" s="76" t="s">
        <v>248</v>
      </c>
      <c r="I285" s="76" t="s">
        <v>1045</v>
      </c>
      <c r="J285" s="76" t="s">
        <v>1046</v>
      </c>
      <c r="K285" s="78"/>
      <c r="L285" s="79"/>
      <c r="M285" s="61" t="s">
        <v>250</v>
      </c>
      <c r="N285" s="80" t="s">
        <v>113</v>
      </c>
      <c r="O285" s="63"/>
      <c r="P285" s="63"/>
      <c r="Q285" s="66"/>
      <c r="R285" s="67"/>
      <c r="S285" s="68"/>
      <c r="T285" s="68"/>
      <c r="U285" s="68"/>
      <c r="V285" s="68"/>
      <c r="W285" s="68"/>
      <c r="X285" s="68"/>
      <c r="Y285" s="68"/>
      <c r="Z285" s="68"/>
      <c r="AA285" s="68"/>
      <c r="AB285" s="68"/>
      <c r="AC285" s="68"/>
      <c r="AD285" s="68">
        <v>1</v>
      </c>
      <c r="AE285" s="68"/>
      <c r="AF285" s="68"/>
      <c r="AG285" s="68"/>
      <c r="AH285" s="68"/>
      <c r="AI285" s="68"/>
      <c r="AJ285" s="68"/>
      <c r="AK285" s="68"/>
      <c r="AL285" s="68"/>
      <c r="AM285" s="68"/>
      <c r="AN285" s="68"/>
      <c r="AO285" s="68"/>
      <c r="AP285" s="68"/>
      <c r="AQ285" s="68"/>
      <c r="AR285" s="68"/>
      <c r="AS285" s="68"/>
      <c r="AT285" s="68"/>
      <c r="AU285" s="68"/>
      <c r="AV285" s="68"/>
      <c r="AW285" s="68"/>
      <c r="AX285" s="68"/>
      <c r="AY285" s="68"/>
      <c r="AZ285" s="68"/>
      <c r="BA285" s="68"/>
      <c r="BB285" s="68"/>
      <c r="BC285" s="68"/>
      <c r="BD285" s="68"/>
      <c r="BE285" s="68"/>
      <c r="BF285" s="63">
        <f t="shared" si="12"/>
        <v>1</v>
      </c>
      <c r="BG285" s="63"/>
      <c r="BH285" s="66"/>
      <c r="BI285" s="68"/>
      <c r="BJ285" s="63">
        <f t="shared" si="13"/>
        <v>0</v>
      </c>
      <c r="BK285" s="71"/>
      <c r="BL285" s="56">
        <v>1149</v>
      </c>
    </row>
    <row r="286" spans="2:64" s="56" customFormat="1" ht="76.5">
      <c r="B286" s="75">
        <v>285</v>
      </c>
      <c r="C286" s="76" t="s">
        <v>1249</v>
      </c>
      <c r="D286" s="76" t="s">
        <v>1250</v>
      </c>
      <c r="E286" s="76" t="s">
        <v>1251</v>
      </c>
      <c r="F286" s="76" t="s">
        <v>1252</v>
      </c>
      <c r="G286" s="105" t="s">
        <v>183</v>
      </c>
      <c r="H286" s="76" t="s">
        <v>248</v>
      </c>
      <c r="I286" s="76" t="s">
        <v>1253</v>
      </c>
      <c r="J286" s="106" t="s">
        <v>1136</v>
      </c>
      <c r="K286" s="78"/>
      <c r="L286" s="79"/>
      <c r="M286" s="61" t="s">
        <v>250</v>
      </c>
      <c r="N286" s="80" t="s">
        <v>113</v>
      </c>
      <c r="O286" s="63"/>
      <c r="P286" s="63"/>
      <c r="Q286" s="66"/>
      <c r="R286" s="67"/>
      <c r="S286" s="68"/>
      <c r="T286" s="68"/>
      <c r="U286" s="68"/>
      <c r="V286" s="68"/>
      <c r="W286" s="68">
        <v>1</v>
      </c>
      <c r="X286" s="68">
        <v>1</v>
      </c>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8"/>
      <c r="AU286" s="68"/>
      <c r="AV286" s="68"/>
      <c r="AW286" s="68"/>
      <c r="AX286" s="68"/>
      <c r="AY286" s="68"/>
      <c r="AZ286" s="68"/>
      <c r="BA286" s="68"/>
      <c r="BB286" s="68"/>
      <c r="BC286" s="68"/>
      <c r="BD286" s="68"/>
      <c r="BE286" s="68"/>
      <c r="BF286" s="63">
        <f t="shared" si="12"/>
        <v>2</v>
      </c>
      <c r="BG286" s="63"/>
      <c r="BH286" s="66"/>
      <c r="BI286" s="68"/>
      <c r="BJ286" s="63">
        <f t="shared" si="13"/>
        <v>0</v>
      </c>
      <c r="BK286" s="65"/>
      <c r="BL286" s="70">
        <v>1150</v>
      </c>
    </row>
    <row r="287" spans="2:64" s="56" customFormat="1" ht="63.75">
      <c r="B287" s="75">
        <v>286</v>
      </c>
      <c r="C287" s="76" t="s">
        <v>1254</v>
      </c>
      <c r="D287" s="76" t="s">
        <v>1255</v>
      </c>
      <c r="E287" s="76" t="s">
        <v>175</v>
      </c>
      <c r="F287" s="76" t="s">
        <v>1256</v>
      </c>
      <c r="G287" s="105" t="s">
        <v>183</v>
      </c>
      <c r="H287" s="76" t="s">
        <v>248</v>
      </c>
      <c r="I287" s="76" t="s">
        <v>1045</v>
      </c>
      <c r="J287" s="76" t="s">
        <v>1046</v>
      </c>
      <c r="K287" s="78"/>
      <c r="L287" s="79"/>
      <c r="M287" s="61" t="s">
        <v>250</v>
      </c>
      <c r="N287" s="80" t="s">
        <v>113</v>
      </c>
      <c r="O287" s="63"/>
      <c r="P287" s="63"/>
      <c r="Q287" s="66"/>
      <c r="R287" s="67"/>
      <c r="S287" s="68"/>
      <c r="T287" s="68"/>
      <c r="U287" s="68"/>
      <c r="V287" s="68"/>
      <c r="W287" s="68"/>
      <c r="X287" s="68"/>
      <c r="Y287" s="68"/>
      <c r="Z287" s="68"/>
      <c r="AA287" s="68"/>
      <c r="AB287" s="68"/>
      <c r="AC287" s="68"/>
      <c r="AD287" s="68">
        <v>1</v>
      </c>
      <c r="AE287" s="68"/>
      <c r="AF287" s="68"/>
      <c r="AG287" s="68"/>
      <c r="AH287" s="68"/>
      <c r="AI287" s="68"/>
      <c r="AJ287" s="68"/>
      <c r="AK287" s="68"/>
      <c r="AL287" s="68"/>
      <c r="AM287" s="68"/>
      <c r="AN287" s="68"/>
      <c r="AO287" s="68"/>
      <c r="AP287" s="68"/>
      <c r="AQ287" s="68"/>
      <c r="AR287" s="68"/>
      <c r="AS287" s="68"/>
      <c r="AT287" s="68"/>
      <c r="AU287" s="68"/>
      <c r="AV287" s="68"/>
      <c r="AW287" s="68"/>
      <c r="AX287" s="68"/>
      <c r="AY287" s="68"/>
      <c r="AZ287" s="68"/>
      <c r="BA287" s="68"/>
      <c r="BB287" s="68"/>
      <c r="BC287" s="68"/>
      <c r="BD287" s="68"/>
      <c r="BE287" s="68"/>
      <c r="BF287" s="63">
        <f t="shared" si="12"/>
        <v>1</v>
      </c>
      <c r="BG287" s="63"/>
      <c r="BH287" s="66"/>
      <c r="BI287" s="68"/>
      <c r="BJ287" s="63">
        <f t="shared" si="13"/>
        <v>0</v>
      </c>
      <c r="BK287" s="71"/>
      <c r="BL287" s="56">
        <v>1151</v>
      </c>
    </row>
    <row r="288" spans="2:64" s="56" customFormat="1" ht="76.5">
      <c r="B288" s="75">
        <v>287</v>
      </c>
      <c r="C288" s="76" t="s">
        <v>1257</v>
      </c>
      <c r="D288" s="76" t="s">
        <v>1258</v>
      </c>
      <c r="E288" s="76" t="s">
        <v>175</v>
      </c>
      <c r="F288" s="76" t="s">
        <v>1259</v>
      </c>
      <c r="G288" s="105" t="s">
        <v>183</v>
      </c>
      <c r="H288" s="76" t="s">
        <v>248</v>
      </c>
      <c r="I288" s="76" t="s">
        <v>1045</v>
      </c>
      <c r="J288" s="76" t="s">
        <v>1046</v>
      </c>
      <c r="K288" s="78"/>
      <c r="L288" s="79"/>
      <c r="M288" s="61" t="s">
        <v>250</v>
      </c>
      <c r="N288" s="80" t="s">
        <v>113</v>
      </c>
      <c r="O288" s="63"/>
      <c r="P288" s="63"/>
      <c r="Q288" s="66"/>
      <c r="R288" s="67"/>
      <c r="S288" s="68"/>
      <c r="T288" s="68"/>
      <c r="U288" s="68"/>
      <c r="V288" s="68"/>
      <c r="W288" s="68"/>
      <c r="X288" s="68"/>
      <c r="Y288" s="68"/>
      <c r="Z288" s="68"/>
      <c r="AA288" s="68"/>
      <c r="AB288" s="68"/>
      <c r="AC288" s="68"/>
      <c r="AD288" s="68">
        <v>1</v>
      </c>
      <c r="AE288" s="68"/>
      <c r="AF288" s="68"/>
      <c r="AG288" s="68"/>
      <c r="AH288" s="68"/>
      <c r="AI288" s="68"/>
      <c r="AJ288" s="68"/>
      <c r="AK288" s="68"/>
      <c r="AL288" s="68"/>
      <c r="AM288" s="68"/>
      <c r="AN288" s="68"/>
      <c r="AO288" s="68"/>
      <c r="AP288" s="68"/>
      <c r="AQ288" s="68"/>
      <c r="AR288" s="68"/>
      <c r="AS288" s="68"/>
      <c r="AT288" s="68"/>
      <c r="AU288" s="68"/>
      <c r="AV288" s="68"/>
      <c r="AW288" s="68"/>
      <c r="AX288" s="68"/>
      <c r="AY288" s="68"/>
      <c r="AZ288" s="68"/>
      <c r="BA288" s="68"/>
      <c r="BB288" s="68"/>
      <c r="BC288" s="68"/>
      <c r="BD288" s="68"/>
      <c r="BE288" s="68"/>
      <c r="BF288" s="63">
        <f t="shared" si="12"/>
        <v>1</v>
      </c>
      <c r="BG288" s="63"/>
      <c r="BH288" s="66"/>
      <c r="BI288" s="68"/>
      <c r="BJ288" s="63">
        <f t="shared" si="13"/>
        <v>0</v>
      </c>
      <c r="BK288" s="65"/>
      <c r="BL288" s="70">
        <v>1152</v>
      </c>
    </row>
    <row r="289" spans="2:64" s="56" customFormat="1" ht="63.75">
      <c r="B289" s="75">
        <v>288</v>
      </c>
      <c r="C289" s="106" t="s">
        <v>1260</v>
      </c>
      <c r="D289" s="76" t="s">
        <v>1261</v>
      </c>
      <c r="E289" s="106" t="s">
        <v>175</v>
      </c>
      <c r="F289" s="106" t="s">
        <v>1262</v>
      </c>
      <c r="G289" s="107" t="s">
        <v>183</v>
      </c>
      <c r="H289" s="76" t="s">
        <v>248</v>
      </c>
      <c r="I289" s="106" t="s">
        <v>1260</v>
      </c>
      <c r="J289" s="106" t="s">
        <v>1263</v>
      </c>
      <c r="K289" s="78"/>
      <c r="L289" s="79"/>
      <c r="M289" s="61" t="s">
        <v>250</v>
      </c>
      <c r="N289" s="80" t="s">
        <v>113</v>
      </c>
      <c r="O289" s="63"/>
      <c r="P289" s="63"/>
      <c r="Q289" s="66"/>
      <c r="R289" s="67"/>
      <c r="S289" s="68"/>
      <c r="T289" s="68"/>
      <c r="U289" s="68"/>
      <c r="V289" s="68"/>
      <c r="W289" s="68"/>
      <c r="X289" s="68"/>
      <c r="Y289" s="68"/>
      <c r="Z289" s="68"/>
      <c r="AA289" s="68"/>
      <c r="AB289" s="68"/>
      <c r="AC289" s="68">
        <v>1</v>
      </c>
      <c r="AD289" s="68"/>
      <c r="AE289" s="68"/>
      <c r="AF289" s="68"/>
      <c r="AG289" s="68"/>
      <c r="AH289" s="68"/>
      <c r="AI289" s="68"/>
      <c r="AJ289" s="68"/>
      <c r="AK289" s="68"/>
      <c r="AL289" s="68"/>
      <c r="AM289" s="68"/>
      <c r="AN289" s="68"/>
      <c r="AO289" s="68"/>
      <c r="AP289" s="68"/>
      <c r="AQ289" s="68"/>
      <c r="AR289" s="68"/>
      <c r="AS289" s="68"/>
      <c r="AT289" s="68"/>
      <c r="AU289" s="68"/>
      <c r="AV289" s="68"/>
      <c r="AW289" s="68"/>
      <c r="AX289" s="68"/>
      <c r="AY289" s="68"/>
      <c r="AZ289" s="68"/>
      <c r="BA289" s="68"/>
      <c r="BB289" s="68"/>
      <c r="BC289" s="68"/>
      <c r="BD289" s="68"/>
      <c r="BE289" s="68"/>
      <c r="BF289" s="63">
        <f t="shared" si="12"/>
        <v>1</v>
      </c>
      <c r="BG289" s="63"/>
      <c r="BH289" s="66"/>
      <c r="BI289" s="68"/>
      <c r="BJ289" s="63">
        <f t="shared" si="13"/>
        <v>0</v>
      </c>
      <c r="BK289" s="71"/>
      <c r="BL289" s="56">
        <v>1155</v>
      </c>
    </row>
    <row r="290" spans="2:64" s="56" customFormat="1" ht="89.25">
      <c r="B290" s="75">
        <v>289</v>
      </c>
      <c r="C290" s="106" t="s">
        <v>1264</v>
      </c>
      <c r="D290" s="76" t="s">
        <v>1265</v>
      </c>
      <c r="E290" s="106" t="s">
        <v>175</v>
      </c>
      <c r="F290" s="106" t="s">
        <v>1266</v>
      </c>
      <c r="G290" s="107" t="s">
        <v>183</v>
      </c>
      <c r="H290" s="76" t="s">
        <v>248</v>
      </c>
      <c r="I290" s="106" t="s">
        <v>1267</v>
      </c>
      <c r="J290" s="106" t="s">
        <v>1136</v>
      </c>
      <c r="K290" s="78"/>
      <c r="L290" s="79"/>
      <c r="M290" s="61" t="s">
        <v>250</v>
      </c>
      <c r="N290" s="80" t="s">
        <v>113</v>
      </c>
      <c r="O290" s="63"/>
      <c r="P290" s="63"/>
      <c r="Q290" s="66"/>
      <c r="R290" s="67"/>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c r="AS290" s="68"/>
      <c r="AT290" s="68"/>
      <c r="AU290" s="68"/>
      <c r="AV290" s="68"/>
      <c r="AW290" s="68"/>
      <c r="AX290" s="68"/>
      <c r="AY290" s="68"/>
      <c r="AZ290" s="68"/>
      <c r="BA290" s="68"/>
      <c r="BB290" s="68"/>
      <c r="BC290" s="68"/>
      <c r="BD290" s="68"/>
      <c r="BE290" s="68">
        <v>1</v>
      </c>
      <c r="BF290" s="63">
        <f t="shared" si="12"/>
        <v>1</v>
      </c>
      <c r="BG290" s="63"/>
      <c r="BH290" s="66"/>
      <c r="BI290" s="68"/>
      <c r="BJ290" s="63">
        <f t="shared" si="13"/>
        <v>0</v>
      </c>
      <c r="BK290" s="65"/>
      <c r="BL290" s="70">
        <v>1156</v>
      </c>
    </row>
    <row r="291" spans="2:64" s="56" customFormat="1" ht="89.25">
      <c r="B291" s="75">
        <v>290</v>
      </c>
      <c r="C291" s="76" t="s">
        <v>1268</v>
      </c>
      <c r="D291" s="76" t="s">
        <v>1269</v>
      </c>
      <c r="E291" s="106" t="s">
        <v>175</v>
      </c>
      <c r="F291" s="106" t="s">
        <v>1270</v>
      </c>
      <c r="G291" s="107" t="s">
        <v>183</v>
      </c>
      <c r="H291" s="76" t="s">
        <v>248</v>
      </c>
      <c r="I291" s="76" t="s">
        <v>1271</v>
      </c>
      <c r="J291" s="106" t="s">
        <v>1021</v>
      </c>
      <c r="K291" s="78"/>
      <c r="L291" s="79"/>
      <c r="M291" s="61" t="s">
        <v>250</v>
      </c>
      <c r="N291" s="80" t="s">
        <v>113</v>
      </c>
      <c r="O291" s="63"/>
      <c r="P291" s="63"/>
      <c r="Q291" s="66"/>
      <c r="R291" s="67"/>
      <c r="S291" s="68"/>
      <c r="T291" s="68"/>
      <c r="U291" s="68"/>
      <c r="V291" s="68"/>
      <c r="W291" s="68"/>
      <c r="X291" s="68"/>
      <c r="Y291" s="68"/>
      <c r="Z291" s="68"/>
      <c r="AA291" s="68"/>
      <c r="AB291" s="68"/>
      <c r="AC291" s="68">
        <v>1</v>
      </c>
      <c r="AD291" s="68"/>
      <c r="AE291" s="68"/>
      <c r="AF291" s="68"/>
      <c r="AG291" s="68"/>
      <c r="AH291" s="68"/>
      <c r="AI291" s="68"/>
      <c r="AJ291" s="68"/>
      <c r="AK291" s="68"/>
      <c r="AL291" s="68"/>
      <c r="AM291" s="68"/>
      <c r="AN291" s="68"/>
      <c r="AO291" s="68"/>
      <c r="AP291" s="68"/>
      <c r="AQ291" s="68"/>
      <c r="AR291" s="68"/>
      <c r="AS291" s="68"/>
      <c r="AT291" s="68"/>
      <c r="AU291" s="68"/>
      <c r="AV291" s="68"/>
      <c r="AW291" s="68"/>
      <c r="AX291" s="68"/>
      <c r="AY291" s="68"/>
      <c r="AZ291" s="68"/>
      <c r="BA291" s="68"/>
      <c r="BB291" s="68"/>
      <c r="BC291" s="68"/>
      <c r="BD291" s="68"/>
      <c r="BE291" s="68"/>
      <c r="BF291" s="63">
        <f t="shared" si="12"/>
        <v>1</v>
      </c>
      <c r="BG291" s="63"/>
      <c r="BH291" s="66"/>
      <c r="BI291" s="68"/>
      <c r="BJ291" s="63">
        <f t="shared" si="13"/>
        <v>0</v>
      </c>
      <c r="BK291" s="65"/>
      <c r="BL291" s="56">
        <v>1157</v>
      </c>
    </row>
    <row r="292" spans="2:64" s="56" customFormat="1" ht="191.25">
      <c r="B292" s="75">
        <v>291</v>
      </c>
      <c r="C292" s="76" t="s">
        <v>1272</v>
      </c>
      <c r="D292" s="76" t="s">
        <v>1273</v>
      </c>
      <c r="E292" s="76" t="s">
        <v>175</v>
      </c>
      <c r="F292" s="76" t="s">
        <v>1274</v>
      </c>
      <c r="G292" s="81" t="s">
        <v>1275</v>
      </c>
      <c r="H292" s="76" t="s">
        <v>109</v>
      </c>
      <c r="I292" s="76" t="s">
        <v>1276</v>
      </c>
      <c r="J292" s="76"/>
      <c r="K292" s="78"/>
      <c r="L292" s="79"/>
      <c r="M292" s="61" t="s">
        <v>250</v>
      </c>
      <c r="N292" s="80" t="s">
        <v>113</v>
      </c>
      <c r="O292" s="63"/>
      <c r="P292" s="63"/>
      <c r="Q292" s="66">
        <v>1</v>
      </c>
      <c r="R292" s="67"/>
      <c r="S292" s="68"/>
      <c r="T292" s="68">
        <v>1</v>
      </c>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c r="AS292" s="68"/>
      <c r="AT292" s="68"/>
      <c r="AU292" s="68"/>
      <c r="AV292" s="68"/>
      <c r="AW292" s="68"/>
      <c r="AX292" s="68"/>
      <c r="AY292" s="68"/>
      <c r="AZ292" s="68"/>
      <c r="BA292" s="68"/>
      <c r="BB292" s="68"/>
      <c r="BC292" s="68"/>
      <c r="BD292" s="68"/>
      <c r="BE292" s="68"/>
      <c r="BF292" s="63">
        <f t="shared" si="12"/>
        <v>1</v>
      </c>
      <c r="BG292" s="63"/>
      <c r="BH292" s="66"/>
      <c r="BI292" s="68"/>
      <c r="BJ292" s="63">
        <f t="shared" si="13"/>
        <v>0</v>
      </c>
      <c r="BK292" s="73"/>
      <c r="BL292" s="70">
        <v>1158</v>
      </c>
    </row>
    <row r="293" spans="2:64" s="56" customFormat="1" ht="89.25">
      <c r="B293" s="75">
        <v>292</v>
      </c>
      <c r="C293" s="76" t="s">
        <v>1277</v>
      </c>
      <c r="D293" s="76" t="s">
        <v>1278</v>
      </c>
      <c r="E293" s="76" t="s">
        <v>175</v>
      </c>
      <c r="F293" s="76" t="s">
        <v>1279</v>
      </c>
      <c r="G293" s="81" t="s">
        <v>183</v>
      </c>
      <c r="H293" s="76" t="s">
        <v>109</v>
      </c>
      <c r="I293" s="76" t="s">
        <v>1276</v>
      </c>
      <c r="J293" s="76"/>
      <c r="K293" s="78"/>
      <c r="L293" s="79"/>
      <c r="M293" s="61" t="s">
        <v>250</v>
      </c>
      <c r="N293" s="80" t="s">
        <v>113</v>
      </c>
      <c r="O293" s="63"/>
      <c r="P293" s="63"/>
      <c r="Q293" s="66">
        <v>1</v>
      </c>
      <c r="R293" s="67">
        <v>1000</v>
      </c>
      <c r="S293" s="68"/>
      <c r="T293" s="68">
        <v>1</v>
      </c>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8"/>
      <c r="AU293" s="68"/>
      <c r="AV293" s="68"/>
      <c r="AW293" s="68"/>
      <c r="AX293" s="68"/>
      <c r="AY293" s="68"/>
      <c r="AZ293" s="68"/>
      <c r="BA293" s="68"/>
      <c r="BB293" s="68"/>
      <c r="BC293" s="68"/>
      <c r="BD293" s="68"/>
      <c r="BE293" s="68"/>
      <c r="BF293" s="63">
        <f t="shared" si="12"/>
        <v>1</v>
      </c>
      <c r="BG293" s="63"/>
      <c r="BH293" s="66"/>
      <c r="BI293" s="68"/>
      <c r="BJ293" s="63">
        <f t="shared" si="13"/>
        <v>0</v>
      </c>
      <c r="BK293" s="71"/>
      <c r="BL293" s="56">
        <v>1159</v>
      </c>
    </row>
    <row r="294" spans="2:64" s="56" customFormat="1" ht="63.75">
      <c r="B294" s="75">
        <v>293</v>
      </c>
      <c r="C294" s="76" t="s">
        <v>1280</v>
      </c>
      <c r="D294" s="76" t="s">
        <v>1281</v>
      </c>
      <c r="E294" s="76" t="s">
        <v>1282</v>
      </c>
      <c r="F294" s="76" t="s">
        <v>1283</v>
      </c>
      <c r="G294" s="81" t="s">
        <v>183</v>
      </c>
      <c r="H294" s="76" t="s">
        <v>109</v>
      </c>
      <c r="I294" s="76" t="s">
        <v>1276</v>
      </c>
      <c r="J294" s="76"/>
      <c r="K294" s="78"/>
      <c r="L294" s="79"/>
      <c r="M294" s="61" t="s">
        <v>250</v>
      </c>
      <c r="N294" s="80" t="s">
        <v>113</v>
      </c>
      <c r="O294" s="63"/>
      <c r="P294" s="63"/>
      <c r="Q294" s="66"/>
      <c r="R294" s="67"/>
      <c r="S294" s="68"/>
      <c r="T294" s="68">
        <v>1</v>
      </c>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c r="AT294" s="68"/>
      <c r="AU294" s="68"/>
      <c r="AV294" s="68"/>
      <c r="AW294" s="68"/>
      <c r="AX294" s="68"/>
      <c r="AY294" s="68"/>
      <c r="AZ294" s="68"/>
      <c r="BA294" s="68"/>
      <c r="BB294" s="68"/>
      <c r="BC294" s="68"/>
      <c r="BD294" s="68"/>
      <c r="BE294" s="68"/>
      <c r="BF294" s="63">
        <f t="shared" si="12"/>
        <v>1</v>
      </c>
      <c r="BG294" s="63"/>
      <c r="BH294" s="66"/>
      <c r="BI294" s="68"/>
      <c r="BJ294" s="63">
        <f t="shared" si="13"/>
        <v>0</v>
      </c>
      <c r="BK294" s="73"/>
      <c r="BL294" s="70">
        <v>1160</v>
      </c>
    </row>
    <row r="295" spans="2:64" s="56" customFormat="1" ht="102">
      <c r="B295" s="75">
        <v>294</v>
      </c>
      <c r="C295" s="76" t="s">
        <v>1280</v>
      </c>
      <c r="D295" s="76" t="s">
        <v>1284</v>
      </c>
      <c r="E295" s="76" t="s">
        <v>175</v>
      </c>
      <c r="F295" s="76" t="s">
        <v>1285</v>
      </c>
      <c r="G295" s="81" t="s">
        <v>183</v>
      </c>
      <c r="H295" s="76" t="s">
        <v>109</v>
      </c>
      <c r="I295" s="76" t="s">
        <v>1276</v>
      </c>
      <c r="J295" s="76" t="s">
        <v>1286</v>
      </c>
      <c r="K295" s="78"/>
      <c r="L295" s="79"/>
      <c r="M295" s="61" t="s">
        <v>250</v>
      </c>
      <c r="N295" s="80" t="s">
        <v>113</v>
      </c>
      <c r="O295" s="63"/>
      <c r="P295" s="63"/>
      <c r="Q295" s="66"/>
      <c r="R295" s="67">
        <v>100</v>
      </c>
      <c r="S295" s="68"/>
      <c r="T295" s="68"/>
      <c r="U295" s="68"/>
      <c r="V295" s="68"/>
      <c r="W295" s="68">
        <v>1</v>
      </c>
      <c r="X295" s="68">
        <v>1</v>
      </c>
      <c r="Y295" s="68">
        <v>1</v>
      </c>
      <c r="Z295" s="68"/>
      <c r="AA295" s="68"/>
      <c r="AB295" s="68"/>
      <c r="AC295" s="68"/>
      <c r="AD295" s="68"/>
      <c r="AE295" s="68"/>
      <c r="AF295" s="68"/>
      <c r="AG295" s="68"/>
      <c r="AH295" s="68"/>
      <c r="AI295" s="68"/>
      <c r="AJ295" s="68"/>
      <c r="AK295" s="68"/>
      <c r="AL295" s="68"/>
      <c r="AM295" s="68"/>
      <c r="AN295" s="68"/>
      <c r="AO295" s="68"/>
      <c r="AP295" s="68"/>
      <c r="AQ295" s="68"/>
      <c r="AR295" s="68"/>
      <c r="AS295" s="68"/>
      <c r="AT295" s="68"/>
      <c r="AU295" s="68"/>
      <c r="AV295" s="68"/>
      <c r="AW295" s="68"/>
      <c r="AX295" s="68"/>
      <c r="AY295" s="68"/>
      <c r="AZ295" s="68"/>
      <c r="BA295" s="68"/>
      <c r="BB295" s="68"/>
      <c r="BC295" s="68"/>
      <c r="BD295" s="68"/>
      <c r="BE295" s="68"/>
      <c r="BF295" s="63">
        <f t="shared" si="12"/>
        <v>3</v>
      </c>
      <c r="BG295" s="63"/>
      <c r="BH295" s="66"/>
      <c r="BI295" s="68"/>
      <c r="BJ295" s="63">
        <f t="shared" si="13"/>
        <v>0</v>
      </c>
      <c r="BK295" s="71"/>
      <c r="BL295" s="56">
        <v>1161</v>
      </c>
    </row>
    <row r="296" spans="2:64" s="56" customFormat="1" ht="102">
      <c r="B296" s="75">
        <v>295</v>
      </c>
      <c r="C296" s="76" t="s">
        <v>1287</v>
      </c>
      <c r="D296" s="76" t="s">
        <v>1288</v>
      </c>
      <c r="E296" s="76" t="s">
        <v>1282</v>
      </c>
      <c r="F296" s="76" t="s">
        <v>1289</v>
      </c>
      <c r="G296" s="81" t="s">
        <v>183</v>
      </c>
      <c r="H296" s="76" t="s">
        <v>109</v>
      </c>
      <c r="I296" s="76" t="s">
        <v>1276</v>
      </c>
      <c r="J296" s="76"/>
      <c r="K296" s="78"/>
      <c r="L296" s="79"/>
      <c r="M296" s="61" t="s">
        <v>250</v>
      </c>
      <c r="N296" s="80" t="s">
        <v>113</v>
      </c>
      <c r="O296" s="63"/>
      <c r="P296" s="63"/>
      <c r="Q296" s="66"/>
      <c r="R296" s="67"/>
      <c r="S296" s="68"/>
      <c r="T296" s="68"/>
      <c r="U296" s="68"/>
      <c r="V296" s="68"/>
      <c r="W296" s="68"/>
      <c r="X296" s="68"/>
      <c r="Y296" s="68"/>
      <c r="Z296" s="68"/>
      <c r="AA296" s="68"/>
      <c r="AB296" s="68"/>
      <c r="AC296" s="68"/>
      <c r="AD296" s="68"/>
      <c r="AE296" s="68"/>
      <c r="AF296" s="68"/>
      <c r="AG296" s="68"/>
      <c r="AH296" s="68"/>
      <c r="AI296" s="68"/>
      <c r="AJ296" s="68"/>
      <c r="AK296" s="68"/>
      <c r="AL296" s="68">
        <v>1</v>
      </c>
      <c r="AM296" s="68"/>
      <c r="AN296" s="68"/>
      <c r="AO296" s="68"/>
      <c r="AP296" s="68"/>
      <c r="AQ296" s="68"/>
      <c r="AR296" s="68"/>
      <c r="AS296" s="68"/>
      <c r="AT296" s="68"/>
      <c r="AU296" s="68"/>
      <c r="AV296" s="68"/>
      <c r="AW296" s="68"/>
      <c r="AX296" s="68"/>
      <c r="AY296" s="68"/>
      <c r="AZ296" s="68"/>
      <c r="BA296" s="68"/>
      <c r="BB296" s="68"/>
      <c r="BC296" s="68"/>
      <c r="BD296" s="68"/>
      <c r="BE296" s="68"/>
      <c r="BF296" s="63">
        <f t="shared" si="12"/>
        <v>1</v>
      </c>
      <c r="BG296" s="63"/>
      <c r="BH296" s="66"/>
      <c r="BI296" s="68"/>
      <c r="BJ296" s="63">
        <f t="shared" si="13"/>
        <v>0</v>
      </c>
      <c r="BK296" s="73"/>
      <c r="BL296" s="70">
        <v>1162</v>
      </c>
    </row>
    <row r="297" spans="2:64" s="56" customFormat="1" ht="63.75">
      <c r="B297" s="75">
        <v>296</v>
      </c>
      <c r="C297" s="76" t="s">
        <v>1290</v>
      </c>
      <c r="D297" s="76" t="s">
        <v>1291</v>
      </c>
      <c r="E297" s="76" t="s">
        <v>175</v>
      </c>
      <c r="F297" s="76" t="s">
        <v>1292</v>
      </c>
      <c r="G297" s="81" t="s">
        <v>183</v>
      </c>
      <c r="H297" s="76" t="s">
        <v>109</v>
      </c>
      <c r="I297" s="76" t="s">
        <v>1276</v>
      </c>
      <c r="J297" s="76"/>
      <c r="K297" s="78"/>
      <c r="L297" s="79"/>
      <c r="M297" s="61" t="s">
        <v>250</v>
      </c>
      <c r="N297" s="80" t="s">
        <v>113</v>
      </c>
      <c r="O297" s="63"/>
      <c r="P297" s="63"/>
      <c r="Q297" s="66">
        <v>1</v>
      </c>
      <c r="R297" s="67"/>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c r="AT297" s="68"/>
      <c r="AU297" s="68"/>
      <c r="AV297" s="68"/>
      <c r="AW297" s="68"/>
      <c r="AX297" s="68"/>
      <c r="AY297" s="68"/>
      <c r="AZ297" s="68"/>
      <c r="BA297" s="68"/>
      <c r="BB297" s="68"/>
      <c r="BC297" s="68"/>
      <c r="BD297" s="68"/>
      <c r="BE297" s="68"/>
      <c r="BF297" s="63">
        <f t="shared" si="12"/>
        <v>0</v>
      </c>
      <c r="BG297" s="63"/>
      <c r="BH297" s="66"/>
      <c r="BI297" s="68"/>
      <c r="BJ297" s="63">
        <f t="shared" si="13"/>
        <v>0</v>
      </c>
      <c r="BK297" s="65"/>
      <c r="BL297" s="56">
        <v>1163</v>
      </c>
    </row>
    <row r="298" spans="2:64" s="56" customFormat="1" ht="76.5">
      <c r="B298" s="75">
        <v>297</v>
      </c>
      <c r="C298" s="76" t="s">
        <v>1293</v>
      </c>
      <c r="D298" s="76" t="s">
        <v>1294</v>
      </c>
      <c r="E298" s="76" t="s">
        <v>1282</v>
      </c>
      <c r="F298" s="76" t="s">
        <v>1295</v>
      </c>
      <c r="G298" s="81" t="s">
        <v>183</v>
      </c>
      <c r="H298" s="76" t="s">
        <v>109</v>
      </c>
      <c r="I298" s="76" t="s">
        <v>1276</v>
      </c>
      <c r="J298" s="76"/>
      <c r="K298" s="78"/>
      <c r="L298" s="79"/>
      <c r="M298" s="61" t="s">
        <v>250</v>
      </c>
      <c r="N298" s="80" t="s">
        <v>113</v>
      </c>
      <c r="O298" s="63"/>
      <c r="P298" s="63"/>
      <c r="Q298" s="66"/>
      <c r="R298" s="67"/>
      <c r="S298" s="68"/>
      <c r="T298" s="68">
        <v>1</v>
      </c>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c r="AS298" s="68"/>
      <c r="AT298" s="68"/>
      <c r="AU298" s="68"/>
      <c r="AV298" s="68"/>
      <c r="AW298" s="68"/>
      <c r="AX298" s="68"/>
      <c r="AY298" s="68"/>
      <c r="AZ298" s="68"/>
      <c r="BA298" s="68"/>
      <c r="BB298" s="68"/>
      <c r="BC298" s="68"/>
      <c r="BD298" s="68"/>
      <c r="BE298" s="68"/>
      <c r="BF298" s="63">
        <f t="shared" si="12"/>
        <v>1</v>
      </c>
      <c r="BG298" s="63"/>
      <c r="BH298" s="66"/>
      <c r="BI298" s="68"/>
      <c r="BJ298" s="63">
        <f t="shared" si="13"/>
        <v>0</v>
      </c>
      <c r="BK298" s="73"/>
      <c r="BL298" s="70">
        <v>1164</v>
      </c>
    </row>
    <row r="299" spans="2:64">
      <c r="H299" s="1"/>
      <c r="J299" s="1"/>
      <c r="K299" s="1"/>
      <c r="L299" s="1"/>
      <c r="M299" s="1"/>
      <c r="R299" s="1"/>
      <c r="AB299" s="1"/>
    </row>
    <row r="300" spans="2:64">
      <c r="H300" s="1"/>
      <c r="J300" s="1"/>
      <c r="K300" s="1"/>
      <c r="L300" s="1"/>
      <c r="M300" s="1"/>
      <c r="R300" s="1"/>
      <c r="AB300" s="1"/>
    </row>
    <row r="301" spans="2:64">
      <c r="H301" s="1"/>
      <c r="J301" s="1"/>
      <c r="K301" s="1"/>
      <c r="L301" s="1"/>
      <c r="M301" s="1"/>
      <c r="R301" s="1"/>
      <c r="AB301" s="1"/>
    </row>
    <row r="302" spans="2:64">
      <c r="H302" s="1"/>
      <c r="J302" s="1"/>
      <c r="K302" s="1"/>
      <c r="L302" s="1"/>
      <c r="M302" s="1"/>
      <c r="R302" s="1"/>
      <c r="AB302" s="1"/>
    </row>
    <row r="303" spans="2:64">
      <c r="H303" s="1"/>
      <c r="J303" s="1"/>
      <c r="K303" s="1"/>
      <c r="L303" s="1"/>
      <c r="M303" s="1"/>
      <c r="R303" s="1"/>
      <c r="AB303" s="1"/>
    </row>
    <row r="304" spans="2:64">
      <c r="H304" s="1"/>
      <c r="J304" s="1"/>
      <c r="K304" s="1"/>
      <c r="L304" s="1"/>
      <c r="M304" s="1"/>
      <c r="R304" s="1"/>
      <c r="AB304" s="1"/>
    </row>
    <row r="305" spans="8:28">
      <c r="H305" s="1"/>
      <c r="J305" s="1"/>
      <c r="K305" s="1"/>
      <c r="L305" s="1"/>
      <c r="M305" s="1"/>
      <c r="R305" s="1"/>
      <c r="AB305" s="1"/>
    </row>
    <row r="306" spans="8:28">
      <c r="H306" s="1"/>
      <c r="J306" s="1"/>
      <c r="K306" s="1"/>
      <c r="L306" s="1"/>
      <c r="M306" s="1"/>
      <c r="R306" s="1"/>
      <c r="AB306" s="1"/>
    </row>
    <row r="307" spans="8:28">
      <c r="H307" s="1"/>
      <c r="J307" s="1"/>
      <c r="K307" s="1"/>
      <c r="L307" s="1"/>
      <c r="M307" s="1"/>
      <c r="R307" s="1"/>
      <c r="AB307" s="1"/>
    </row>
    <row r="308" spans="8:28">
      <c r="H308" s="1"/>
      <c r="J308" s="1"/>
      <c r="K308" s="1"/>
      <c r="L308" s="1"/>
      <c r="M308" s="1"/>
      <c r="R308" s="1"/>
      <c r="AB308" s="1"/>
    </row>
    <row r="309" spans="8:28">
      <c r="H309" s="1"/>
      <c r="J309" s="1"/>
      <c r="K309" s="1"/>
      <c r="L309" s="1"/>
      <c r="M309" s="1"/>
      <c r="R309" s="1"/>
      <c r="AB309" s="1"/>
    </row>
    <row r="310" spans="8:28">
      <c r="H310" s="1"/>
      <c r="J310" s="1"/>
      <c r="K310" s="1"/>
      <c r="L310" s="1"/>
      <c r="M310" s="1"/>
      <c r="R310" s="1"/>
      <c r="AB310" s="1"/>
    </row>
    <row r="311" spans="8:28">
      <c r="H311" s="1"/>
      <c r="J311" s="1"/>
      <c r="K311" s="1"/>
      <c r="L311" s="1"/>
      <c r="M311" s="1"/>
      <c r="R311" s="1"/>
      <c r="AB311" s="1"/>
    </row>
    <row r="312" spans="8:28">
      <c r="H312" s="1"/>
      <c r="J312" s="1"/>
      <c r="K312" s="1"/>
      <c r="L312" s="1"/>
      <c r="M312" s="1"/>
      <c r="R312" s="1"/>
      <c r="AB312" s="1"/>
    </row>
    <row r="313" spans="8:28">
      <c r="H313" s="1"/>
      <c r="J313" s="1"/>
      <c r="K313" s="1"/>
      <c r="L313" s="1"/>
      <c r="M313" s="1"/>
      <c r="R313" s="1"/>
      <c r="AB313" s="1"/>
    </row>
    <row r="314" spans="8:28">
      <c r="H314" s="1"/>
      <c r="J314" s="1"/>
      <c r="K314" s="1"/>
      <c r="L314" s="1"/>
      <c r="M314" s="1"/>
      <c r="R314" s="1"/>
      <c r="AB314" s="1"/>
    </row>
    <row r="315" spans="8:28">
      <c r="H315" s="1"/>
      <c r="J315" s="1"/>
      <c r="K315" s="1"/>
      <c r="L315" s="1"/>
      <c r="M315" s="1"/>
      <c r="R315" s="1"/>
      <c r="AB315" s="1"/>
    </row>
    <row r="316" spans="8:28">
      <c r="H316" s="1"/>
      <c r="J316" s="1"/>
      <c r="K316" s="1"/>
      <c r="L316" s="1"/>
      <c r="M316" s="1"/>
      <c r="R316" s="1"/>
      <c r="AB316" s="1"/>
    </row>
    <row r="317" spans="8:28">
      <c r="H317" s="1"/>
      <c r="J317" s="1"/>
      <c r="K317" s="1"/>
      <c r="L317" s="1"/>
      <c r="M317" s="1"/>
      <c r="R317" s="1"/>
      <c r="AB317" s="1"/>
    </row>
    <row r="318" spans="8:28">
      <c r="H318" s="1"/>
      <c r="J318" s="1"/>
      <c r="K318" s="1"/>
      <c r="L318" s="1"/>
      <c r="M318" s="1"/>
      <c r="R318" s="1"/>
      <c r="AB318" s="1"/>
    </row>
    <row r="319" spans="8:28">
      <c r="H319" s="1"/>
      <c r="J319" s="1"/>
      <c r="K319" s="1"/>
      <c r="L319" s="1"/>
      <c r="M319" s="1"/>
      <c r="R319" s="1"/>
      <c r="AB319" s="1"/>
    </row>
    <row r="320" spans="8:28">
      <c r="H320" s="1"/>
      <c r="J320" s="1"/>
      <c r="K320" s="1"/>
      <c r="L320" s="1"/>
      <c r="M320" s="1"/>
      <c r="R320" s="1"/>
      <c r="AB320" s="1"/>
    </row>
    <row r="321" spans="8:28">
      <c r="H321" s="1"/>
      <c r="J321" s="1"/>
      <c r="K321" s="1"/>
      <c r="L321" s="1"/>
      <c r="M321" s="1"/>
      <c r="R321" s="1"/>
      <c r="AB321" s="1"/>
    </row>
    <row r="322" spans="8:28">
      <c r="H322" s="1"/>
      <c r="J322" s="1"/>
      <c r="K322" s="1"/>
      <c r="L322" s="1"/>
      <c r="M322" s="1"/>
      <c r="R322" s="1"/>
      <c r="AB322" s="1"/>
    </row>
    <row r="323" spans="8:28">
      <c r="H323" s="1"/>
      <c r="J323" s="1"/>
      <c r="K323" s="1"/>
      <c r="L323" s="1"/>
      <c r="M323" s="1"/>
      <c r="R323" s="1"/>
      <c r="AB323" s="1"/>
    </row>
    <row r="324" spans="8:28">
      <c r="H324" s="1"/>
      <c r="J324" s="1"/>
      <c r="K324" s="1"/>
      <c r="L324" s="1"/>
      <c r="M324" s="1"/>
      <c r="R324" s="1"/>
      <c r="AB324" s="1"/>
    </row>
    <row r="325" spans="8:28">
      <c r="H325" s="1"/>
      <c r="J325" s="1"/>
      <c r="K325" s="1"/>
      <c r="L325" s="1"/>
      <c r="M325" s="1"/>
      <c r="R325" s="1"/>
      <c r="AB325" s="1"/>
    </row>
    <row r="326" spans="8:28">
      <c r="H326" s="1"/>
      <c r="J326" s="1"/>
      <c r="K326" s="1"/>
      <c r="L326" s="1"/>
      <c r="M326" s="1"/>
      <c r="R326" s="1"/>
      <c r="AB326" s="1"/>
    </row>
    <row r="327" spans="8:28">
      <c r="H327" s="1"/>
      <c r="J327" s="1"/>
      <c r="K327" s="1"/>
      <c r="L327" s="1"/>
      <c r="M327" s="1"/>
      <c r="R327" s="1"/>
      <c r="AB327" s="1"/>
    </row>
    <row r="328" spans="8:28">
      <c r="H328" s="1"/>
      <c r="J328" s="1"/>
      <c r="K328" s="1"/>
      <c r="L328" s="1"/>
      <c r="M328" s="1"/>
      <c r="R328" s="1"/>
      <c r="AB328" s="1"/>
    </row>
    <row r="329" spans="8:28">
      <c r="H329" s="1"/>
      <c r="J329" s="1"/>
      <c r="K329" s="1"/>
      <c r="L329" s="1"/>
      <c r="M329" s="1"/>
      <c r="R329" s="1"/>
      <c r="AB329" s="1"/>
    </row>
    <row r="330" spans="8:28">
      <c r="H330" s="1"/>
      <c r="J330" s="1"/>
      <c r="K330" s="1"/>
      <c r="L330" s="1"/>
      <c r="M330" s="1"/>
      <c r="R330" s="1"/>
      <c r="AB330" s="1"/>
    </row>
    <row r="331" spans="8:28">
      <c r="H331" s="1"/>
      <c r="J331" s="1"/>
      <c r="K331" s="1"/>
      <c r="L331" s="1"/>
      <c r="M331" s="1"/>
      <c r="R331" s="1"/>
      <c r="AB331" s="1"/>
    </row>
    <row r="332" spans="8:28">
      <c r="H332" s="1"/>
      <c r="J332" s="1"/>
      <c r="K332" s="1"/>
      <c r="L332" s="1"/>
      <c r="M332" s="1"/>
      <c r="R332" s="1"/>
      <c r="AB332" s="1"/>
    </row>
    <row r="333" spans="8:28">
      <c r="H333" s="1"/>
      <c r="J333" s="1"/>
      <c r="K333" s="1"/>
      <c r="L333" s="1"/>
      <c r="M333" s="1"/>
      <c r="R333" s="1"/>
      <c r="AB333" s="1"/>
    </row>
    <row r="334" spans="8:28">
      <c r="H334" s="1"/>
      <c r="J334" s="1"/>
      <c r="K334" s="1"/>
      <c r="L334" s="1"/>
      <c r="M334" s="1"/>
      <c r="R334" s="1"/>
      <c r="AB334" s="1"/>
    </row>
    <row r="335" spans="8:28">
      <c r="H335" s="1"/>
      <c r="J335" s="1"/>
      <c r="K335" s="1"/>
      <c r="L335" s="1"/>
      <c r="M335" s="1"/>
      <c r="R335" s="1"/>
      <c r="AB335" s="1"/>
    </row>
    <row r="336" spans="8:28">
      <c r="H336" s="1"/>
      <c r="J336" s="1"/>
      <c r="K336" s="1"/>
      <c r="L336" s="1"/>
      <c r="M336" s="1"/>
      <c r="R336" s="1"/>
      <c r="AB336" s="1"/>
    </row>
    <row r="337" spans="8:28">
      <c r="H337" s="1"/>
      <c r="J337" s="1"/>
      <c r="K337" s="1"/>
      <c r="L337" s="1"/>
      <c r="M337" s="1"/>
      <c r="R337" s="1"/>
      <c r="AB337" s="1"/>
    </row>
    <row r="338" spans="8:28">
      <c r="H338" s="1"/>
      <c r="J338" s="1"/>
      <c r="K338" s="1"/>
      <c r="L338" s="1"/>
      <c r="M338" s="1"/>
      <c r="R338" s="1"/>
      <c r="AB338" s="1"/>
    </row>
    <row r="339" spans="8:28">
      <c r="H339" s="1"/>
      <c r="J339" s="1"/>
      <c r="K339" s="1"/>
      <c r="L339" s="1"/>
      <c r="M339" s="1"/>
      <c r="R339" s="1"/>
      <c r="AB339" s="1"/>
    </row>
    <row r="340" spans="8:28">
      <c r="H340" s="1"/>
      <c r="J340" s="1"/>
      <c r="K340" s="1"/>
      <c r="L340" s="1"/>
      <c r="M340" s="1"/>
      <c r="R340" s="1"/>
      <c r="AB340" s="1"/>
    </row>
    <row r="341" spans="8:28">
      <c r="H341" s="1"/>
      <c r="J341" s="1"/>
      <c r="K341" s="1"/>
      <c r="L341" s="1"/>
      <c r="M341" s="1"/>
      <c r="R341" s="1"/>
      <c r="AB341" s="1"/>
    </row>
    <row r="342" spans="8:28">
      <c r="H342" s="1"/>
      <c r="J342" s="1"/>
      <c r="K342" s="1"/>
      <c r="L342" s="1"/>
      <c r="M342" s="1"/>
      <c r="R342" s="1"/>
      <c r="AB342" s="1"/>
    </row>
    <row r="343" spans="8:28">
      <c r="H343" s="1"/>
      <c r="J343" s="1"/>
      <c r="K343" s="1"/>
      <c r="L343" s="1"/>
      <c r="M343" s="1"/>
      <c r="R343" s="1"/>
      <c r="AB343" s="1"/>
    </row>
    <row r="344" spans="8:28">
      <c r="H344" s="1"/>
      <c r="J344" s="1"/>
      <c r="K344" s="1"/>
      <c r="L344" s="1"/>
      <c r="M344" s="1"/>
      <c r="R344" s="1"/>
      <c r="AB344" s="1"/>
    </row>
    <row r="345" spans="8:28">
      <c r="H345" s="1"/>
      <c r="J345" s="1"/>
      <c r="K345" s="1"/>
      <c r="L345" s="1"/>
      <c r="M345" s="1"/>
      <c r="R345" s="1"/>
      <c r="AB345" s="1"/>
    </row>
    <row r="346" spans="8:28">
      <c r="H346" s="1"/>
      <c r="J346" s="1"/>
      <c r="K346" s="1"/>
      <c r="L346" s="1"/>
      <c r="M346" s="1"/>
      <c r="R346" s="1"/>
      <c r="AB346" s="1"/>
    </row>
    <row r="347" spans="8:28">
      <c r="H347" s="1"/>
      <c r="J347" s="1"/>
      <c r="K347" s="1"/>
      <c r="L347" s="1"/>
      <c r="M347" s="1"/>
      <c r="R347" s="1"/>
      <c r="AB347" s="1"/>
    </row>
    <row r="348" spans="8:28">
      <c r="H348" s="1"/>
      <c r="J348" s="1"/>
      <c r="K348" s="1"/>
      <c r="L348" s="1"/>
      <c r="M348" s="1"/>
      <c r="R348" s="1"/>
      <c r="AB348" s="1"/>
    </row>
    <row r="349" spans="8:28">
      <c r="H349" s="1"/>
      <c r="J349" s="1"/>
      <c r="K349" s="1"/>
      <c r="L349" s="1"/>
      <c r="M349" s="1"/>
      <c r="R349" s="1"/>
      <c r="AB349" s="1"/>
    </row>
    <row r="350" spans="8:28">
      <c r="H350" s="1"/>
      <c r="J350" s="1"/>
      <c r="K350" s="1"/>
      <c r="L350" s="1"/>
      <c r="M350" s="1"/>
      <c r="R350" s="1"/>
      <c r="AB350" s="1"/>
    </row>
    <row r="351" spans="8:28">
      <c r="H351" s="1"/>
      <c r="J351" s="1"/>
      <c r="K351" s="1"/>
      <c r="L351" s="1"/>
      <c r="M351" s="1"/>
      <c r="R351" s="1"/>
      <c r="AB351" s="1"/>
    </row>
    <row r="352" spans="8:28">
      <c r="H352" s="1"/>
      <c r="J352" s="1"/>
      <c r="K352" s="1"/>
      <c r="L352" s="1"/>
      <c r="M352" s="1"/>
      <c r="R352" s="1"/>
      <c r="AB352" s="1"/>
    </row>
    <row r="353" spans="8:28">
      <c r="H353" s="1"/>
      <c r="J353" s="1"/>
      <c r="K353" s="1"/>
      <c r="L353" s="1"/>
      <c r="M353" s="1"/>
      <c r="R353" s="1"/>
      <c r="AB353" s="1"/>
    </row>
    <row r="354" spans="8:28">
      <c r="H354" s="1"/>
      <c r="J354" s="1"/>
      <c r="K354" s="1"/>
      <c r="L354" s="1"/>
      <c r="M354" s="1"/>
      <c r="R354" s="1"/>
      <c r="AB354" s="1"/>
    </row>
    <row r="355" spans="8:28">
      <c r="H355" s="1"/>
      <c r="J355" s="1"/>
      <c r="K355" s="1"/>
      <c r="L355" s="1"/>
      <c r="M355" s="1"/>
      <c r="R355" s="1"/>
      <c r="AB355" s="1"/>
    </row>
    <row r="356" spans="8:28">
      <c r="H356" s="1"/>
      <c r="J356" s="1"/>
      <c r="K356" s="1"/>
      <c r="L356" s="1"/>
      <c r="M356" s="1"/>
      <c r="R356" s="1"/>
      <c r="AB356" s="1"/>
    </row>
    <row r="357" spans="8:28">
      <c r="H357" s="1"/>
      <c r="J357" s="1"/>
      <c r="K357" s="1"/>
      <c r="L357" s="1"/>
      <c r="M357" s="1"/>
      <c r="R357" s="1"/>
      <c r="AB357" s="1"/>
    </row>
    <row r="358" spans="8:28">
      <c r="H358" s="1"/>
      <c r="J358" s="1"/>
      <c r="K358" s="1"/>
      <c r="L358" s="1"/>
      <c r="M358" s="1"/>
      <c r="R358" s="1"/>
      <c r="AB358" s="1"/>
    </row>
    <row r="359" spans="8:28">
      <c r="H359" s="1"/>
      <c r="J359" s="1"/>
      <c r="K359" s="1"/>
      <c r="L359" s="1"/>
      <c r="M359" s="1"/>
      <c r="R359" s="1"/>
      <c r="AB359" s="1"/>
    </row>
    <row r="360" spans="8:28">
      <c r="H360" s="1"/>
      <c r="J360" s="1"/>
      <c r="K360" s="1"/>
      <c r="L360" s="1"/>
      <c r="M360" s="1"/>
      <c r="R360" s="1"/>
      <c r="AB360" s="1"/>
    </row>
    <row r="361" spans="8:28">
      <c r="H361" s="1"/>
      <c r="J361" s="1"/>
      <c r="K361" s="1"/>
      <c r="L361" s="1"/>
      <c r="M361" s="1"/>
      <c r="R361" s="1"/>
      <c r="AB361" s="1"/>
    </row>
    <row r="362" spans="8:28">
      <c r="H362" s="1"/>
      <c r="J362" s="1"/>
      <c r="K362" s="1"/>
      <c r="L362" s="1"/>
      <c r="M362" s="1"/>
      <c r="R362" s="1"/>
      <c r="AB362" s="1"/>
    </row>
    <row r="363" spans="8:28">
      <c r="H363" s="1"/>
      <c r="J363" s="1"/>
      <c r="K363" s="1"/>
      <c r="L363" s="1"/>
      <c r="M363" s="1"/>
      <c r="R363" s="1"/>
      <c r="AB363" s="1"/>
    </row>
    <row r="364" spans="8:28">
      <c r="H364" s="1"/>
      <c r="J364" s="1"/>
      <c r="K364" s="1"/>
      <c r="L364" s="1"/>
      <c r="M364" s="1"/>
      <c r="R364" s="1"/>
      <c r="AB364" s="1"/>
    </row>
    <row r="365" spans="8:28">
      <c r="H365" s="1"/>
      <c r="J365" s="1"/>
      <c r="K365" s="1"/>
      <c r="L365" s="1"/>
      <c r="M365" s="1"/>
      <c r="R365" s="1"/>
      <c r="AB365" s="1"/>
    </row>
    <row r="366" spans="8:28">
      <c r="H366" s="1"/>
      <c r="J366" s="1"/>
      <c r="K366" s="1"/>
      <c r="L366" s="1"/>
      <c r="M366" s="1"/>
      <c r="R366" s="1"/>
      <c r="AB366" s="1"/>
    </row>
    <row r="367" spans="8:28">
      <c r="H367" s="1"/>
      <c r="J367" s="1"/>
      <c r="K367" s="1"/>
      <c r="L367" s="1"/>
      <c r="M367" s="1"/>
      <c r="R367" s="1"/>
      <c r="AB367" s="1"/>
    </row>
    <row r="368" spans="8:28">
      <c r="H368" s="1"/>
      <c r="J368" s="1"/>
      <c r="K368" s="1"/>
      <c r="L368" s="1"/>
      <c r="M368" s="1"/>
      <c r="R368" s="1"/>
      <c r="AB368" s="1"/>
    </row>
    <row r="369" spans="8:28">
      <c r="H369" s="1"/>
      <c r="J369" s="1"/>
      <c r="K369" s="1"/>
      <c r="L369" s="1"/>
      <c r="M369" s="1"/>
      <c r="R369" s="1"/>
      <c r="AB369" s="1"/>
    </row>
    <row r="370" spans="8:28">
      <c r="H370" s="1"/>
      <c r="J370" s="1"/>
      <c r="K370" s="1"/>
      <c r="L370" s="1"/>
      <c r="M370" s="1"/>
      <c r="R370" s="1"/>
      <c r="AB370" s="1"/>
    </row>
    <row r="371" spans="8:28">
      <c r="H371" s="1"/>
      <c r="J371" s="1"/>
      <c r="K371" s="1"/>
      <c r="L371" s="1"/>
      <c r="M371" s="1"/>
      <c r="R371" s="1"/>
      <c r="AB371" s="1"/>
    </row>
    <row r="372" spans="8:28">
      <c r="H372" s="1"/>
      <c r="J372" s="1"/>
      <c r="K372" s="1"/>
      <c r="L372" s="1"/>
      <c r="M372" s="1"/>
      <c r="R372" s="1"/>
      <c r="AB372" s="1"/>
    </row>
    <row r="373" spans="8:28">
      <c r="H373" s="1"/>
      <c r="J373" s="1"/>
      <c r="K373" s="1"/>
      <c r="L373" s="1"/>
      <c r="M373" s="1"/>
      <c r="R373" s="1"/>
      <c r="AB373" s="1"/>
    </row>
    <row r="374" spans="8:28">
      <c r="H374" s="1"/>
      <c r="J374" s="1"/>
      <c r="K374" s="1"/>
      <c r="L374" s="1"/>
      <c r="M374" s="1"/>
      <c r="R374" s="1"/>
      <c r="AB374" s="1"/>
    </row>
    <row r="375" spans="8:28">
      <c r="H375" s="1"/>
      <c r="J375" s="1"/>
      <c r="K375" s="1"/>
      <c r="L375" s="1"/>
      <c r="M375" s="1"/>
      <c r="R375" s="1"/>
      <c r="AB375" s="1"/>
    </row>
    <row r="376" spans="8:28">
      <c r="H376" s="1"/>
      <c r="J376" s="1"/>
      <c r="K376" s="1"/>
      <c r="L376" s="1"/>
      <c r="M376" s="1"/>
      <c r="R376" s="1"/>
      <c r="AB376" s="1"/>
    </row>
    <row r="377" spans="8:28">
      <c r="H377" s="1"/>
      <c r="J377" s="1"/>
      <c r="K377" s="1"/>
      <c r="L377" s="1"/>
      <c r="M377" s="1"/>
      <c r="R377" s="1"/>
      <c r="AB377" s="1"/>
    </row>
    <row r="378" spans="8:28">
      <c r="H378" s="1"/>
      <c r="J378" s="1"/>
      <c r="K378" s="1"/>
      <c r="L378" s="1"/>
      <c r="M378" s="1"/>
      <c r="R378" s="1"/>
      <c r="AB378" s="1"/>
    </row>
    <row r="379" spans="8:28">
      <c r="H379" s="1"/>
      <c r="J379" s="1"/>
      <c r="K379" s="1"/>
      <c r="L379" s="1"/>
      <c r="M379" s="1"/>
      <c r="R379" s="1"/>
      <c r="AB379" s="1"/>
    </row>
    <row r="380" spans="8:28">
      <c r="H380" s="1"/>
      <c r="J380" s="1"/>
      <c r="K380" s="1"/>
      <c r="L380" s="1"/>
      <c r="M380" s="1"/>
      <c r="R380" s="1"/>
      <c r="AB380" s="1"/>
    </row>
    <row r="381" spans="8:28">
      <c r="H381" s="1"/>
      <c r="J381" s="1"/>
      <c r="K381" s="1"/>
      <c r="L381" s="1"/>
      <c r="M381" s="1"/>
      <c r="R381" s="1"/>
      <c r="AB381" s="1"/>
    </row>
    <row r="382" spans="8:28">
      <c r="H382" s="1"/>
      <c r="J382" s="1"/>
      <c r="K382" s="1"/>
      <c r="L382" s="1"/>
      <c r="M382" s="1"/>
      <c r="R382" s="1"/>
      <c r="AB382" s="1"/>
    </row>
    <row r="383" spans="8:28">
      <c r="H383" s="1"/>
      <c r="J383" s="1"/>
      <c r="K383" s="1"/>
      <c r="L383" s="1"/>
      <c r="M383" s="1"/>
      <c r="R383" s="1"/>
      <c r="AB383" s="1"/>
    </row>
    <row r="384" spans="8:28">
      <c r="H384" s="1"/>
      <c r="J384" s="1"/>
      <c r="K384" s="1"/>
      <c r="L384" s="1"/>
      <c r="M384" s="1"/>
      <c r="R384" s="1"/>
      <c r="AB384" s="1"/>
    </row>
    <row r="385" spans="8:28">
      <c r="H385" s="1"/>
      <c r="J385" s="1"/>
      <c r="K385" s="1"/>
      <c r="L385" s="1"/>
      <c r="M385" s="1"/>
      <c r="R385" s="1"/>
      <c r="AB385" s="1"/>
    </row>
    <row r="386" spans="8:28">
      <c r="H386" s="1"/>
      <c r="J386" s="1"/>
      <c r="K386" s="1"/>
      <c r="L386" s="1"/>
      <c r="M386" s="1"/>
      <c r="R386" s="1"/>
      <c r="AB386" s="1"/>
    </row>
    <row r="387" spans="8:28">
      <c r="H387" s="1"/>
      <c r="J387" s="1"/>
      <c r="K387" s="1"/>
      <c r="L387" s="1"/>
      <c r="M387" s="1"/>
      <c r="R387" s="1"/>
      <c r="AB387" s="1"/>
    </row>
    <row r="388" spans="8:28">
      <c r="H388" s="1"/>
      <c r="J388" s="1"/>
      <c r="K388" s="1"/>
      <c r="L388" s="1"/>
      <c r="M388" s="1"/>
      <c r="R388" s="1"/>
      <c r="AB388" s="1"/>
    </row>
    <row r="389" spans="8:28">
      <c r="H389" s="1"/>
      <c r="J389" s="1"/>
      <c r="K389" s="1"/>
      <c r="L389" s="1"/>
      <c r="M389" s="1"/>
      <c r="R389" s="1"/>
      <c r="AB389" s="1"/>
    </row>
    <row r="390" spans="8:28">
      <c r="H390" s="1"/>
      <c r="J390" s="1"/>
      <c r="K390" s="1"/>
      <c r="L390" s="1"/>
      <c r="M390" s="1"/>
      <c r="R390" s="1"/>
      <c r="AB390" s="1"/>
    </row>
    <row r="391" spans="8:28">
      <c r="H391" s="1"/>
      <c r="J391" s="1"/>
      <c r="K391" s="1"/>
      <c r="L391" s="1"/>
      <c r="M391" s="1"/>
      <c r="R391" s="1"/>
      <c r="AB391" s="1"/>
    </row>
    <row r="392" spans="8:28">
      <c r="H392" s="1"/>
      <c r="J392" s="1"/>
      <c r="K392" s="1"/>
      <c r="L392" s="1"/>
      <c r="M392" s="1"/>
      <c r="R392" s="1"/>
      <c r="AB392" s="1"/>
    </row>
    <row r="393" spans="8:28">
      <c r="H393" s="1"/>
      <c r="J393" s="1"/>
      <c r="K393" s="1"/>
      <c r="L393" s="1"/>
      <c r="M393" s="1"/>
      <c r="R393" s="1"/>
      <c r="AB393" s="1"/>
    </row>
    <row r="394" spans="8:28">
      <c r="H394" s="1"/>
      <c r="J394" s="1"/>
      <c r="K394" s="1"/>
      <c r="L394" s="1"/>
      <c r="M394" s="1"/>
      <c r="R394" s="1"/>
      <c r="AB394" s="1"/>
    </row>
    <row r="395" spans="8:28">
      <c r="H395" s="1"/>
      <c r="J395" s="1"/>
      <c r="K395" s="1"/>
      <c r="L395" s="1"/>
      <c r="M395" s="1"/>
      <c r="R395" s="1"/>
      <c r="AB395" s="1"/>
    </row>
    <row r="396" spans="8:28">
      <c r="H396" s="1"/>
      <c r="J396" s="1"/>
      <c r="K396" s="1"/>
      <c r="L396" s="1"/>
      <c r="M396" s="1"/>
      <c r="R396" s="1"/>
      <c r="AB396" s="1"/>
    </row>
    <row r="397" spans="8:28">
      <c r="H397" s="1"/>
      <c r="J397" s="1"/>
      <c r="K397" s="1"/>
      <c r="L397" s="1"/>
      <c r="M397" s="1"/>
      <c r="R397" s="1"/>
      <c r="AB397" s="1"/>
    </row>
    <row r="398" spans="8:28">
      <c r="H398" s="1"/>
      <c r="J398" s="1"/>
      <c r="K398" s="1"/>
      <c r="L398" s="1"/>
      <c r="M398" s="1"/>
      <c r="R398" s="1"/>
      <c r="AB398" s="1"/>
    </row>
    <row r="399" spans="8:28">
      <c r="H399" s="1"/>
      <c r="J399" s="1"/>
      <c r="K399" s="1"/>
      <c r="L399" s="1"/>
      <c r="M399" s="1"/>
      <c r="R399" s="1"/>
      <c r="AB399" s="1"/>
    </row>
    <row r="400" spans="8:28">
      <c r="H400" s="1"/>
      <c r="J400" s="1"/>
      <c r="K400" s="1"/>
      <c r="L400" s="1"/>
      <c r="M400" s="1"/>
      <c r="R400" s="1"/>
      <c r="AB400" s="1"/>
    </row>
    <row r="401" spans="8:28">
      <c r="H401" s="1"/>
      <c r="J401" s="1"/>
      <c r="K401" s="1"/>
      <c r="L401" s="1"/>
      <c r="M401" s="1"/>
      <c r="R401" s="1"/>
      <c r="AB401" s="1"/>
    </row>
    <row r="402" spans="8:28">
      <c r="H402" s="1"/>
      <c r="J402" s="1"/>
      <c r="K402" s="1"/>
      <c r="L402" s="1"/>
      <c r="M402" s="1"/>
      <c r="R402" s="1"/>
      <c r="AB402" s="1"/>
    </row>
    <row r="403" spans="8:28">
      <c r="H403" s="1"/>
      <c r="J403" s="1"/>
      <c r="K403" s="1"/>
      <c r="L403" s="1"/>
      <c r="M403" s="1"/>
      <c r="R403" s="1"/>
      <c r="AB403" s="1"/>
    </row>
    <row r="404" spans="8:28">
      <c r="H404" s="1"/>
      <c r="J404" s="1"/>
      <c r="K404" s="1"/>
      <c r="L404" s="1"/>
      <c r="M404" s="1"/>
      <c r="R404" s="1"/>
      <c r="AB404" s="1"/>
    </row>
    <row r="405" spans="8:28">
      <c r="H405" s="1"/>
      <c r="J405" s="1"/>
      <c r="K405" s="1"/>
      <c r="L405" s="1"/>
      <c r="M405" s="1"/>
      <c r="R405" s="1"/>
      <c r="AB405" s="1"/>
    </row>
    <row r="406" spans="8:28">
      <c r="H406" s="1"/>
      <c r="J406" s="1"/>
      <c r="K406" s="1"/>
      <c r="L406" s="1"/>
      <c r="M406" s="1"/>
      <c r="R406" s="1"/>
      <c r="AB406" s="1"/>
    </row>
    <row r="407" spans="8:28">
      <c r="H407" s="1"/>
      <c r="J407" s="1"/>
      <c r="K407" s="1"/>
      <c r="L407" s="1"/>
      <c r="M407" s="1"/>
      <c r="R407" s="1"/>
      <c r="AB407" s="1"/>
    </row>
    <row r="408" spans="8:28">
      <c r="H408" s="1"/>
      <c r="J408" s="1"/>
      <c r="K408" s="1"/>
      <c r="L408" s="1"/>
      <c r="M408" s="1"/>
      <c r="R408" s="1"/>
      <c r="AB408" s="1"/>
    </row>
    <row r="409" spans="8:28">
      <c r="H409" s="1"/>
      <c r="J409" s="1"/>
      <c r="K409" s="1"/>
      <c r="L409" s="1"/>
      <c r="M409" s="1"/>
      <c r="R409" s="1"/>
      <c r="AB409" s="1"/>
    </row>
    <row r="410" spans="8:28">
      <c r="H410" s="1"/>
      <c r="J410" s="1"/>
      <c r="K410" s="1"/>
      <c r="L410" s="1"/>
      <c r="M410" s="1"/>
      <c r="R410" s="1"/>
      <c r="AB410" s="1"/>
    </row>
    <row r="411" spans="8:28">
      <c r="H411" s="1"/>
      <c r="J411" s="1"/>
      <c r="K411" s="1"/>
      <c r="L411" s="1"/>
      <c r="M411" s="1"/>
      <c r="R411" s="1"/>
      <c r="AB411" s="1"/>
    </row>
    <row r="412" spans="8:28">
      <c r="H412" s="1"/>
      <c r="J412" s="1"/>
      <c r="K412" s="1"/>
      <c r="L412" s="1"/>
      <c r="M412" s="1"/>
      <c r="R412" s="1"/>
      <c r="AB412" s="1"/>
    </row>
    <row r="413" spans="8:28">
      <c r="H413" s="1"/>
      <c r="J413" s="1"/>
      <c r="K413" s="1"/>
      <c r="L413" s="1"/>
      <c r="M413" s="1"/>
      <c r="R413" s="1"/>
      <c r="AB413" s="1"/>
    </row>
    <row r="414" spans="8:28">
      <c r="H414" s="1"/>
      <c r="J414" s="1"/>
      <c r="K414" s="1"/>
      <c r="L414" s="1"/>
      <c r="M414" s="1"/>
      <c r="R414" s="1"/>
      <c r="AB414" s="1"/>
    </row>
    <row r="415" spans="8:28">
      <c r="H415" s="1"/>
      <c r="J415" s="1"/>
      <c r="K415" s="1"/>
      <c r="L415" s="1"/>
      <c r="M415" s="1"/>
      <c r="R415" s="1"/>
      <c r="AB415" s="1"/>
    </row>
    <row r="416" spans="8:28">
      <c r="H416" s="1"/>
      <c r="J416" s="1"/>
      <c r="K416" s="1"/>
      <c r="L416" s="1"/>
      <c r="M416" s="1"/>
      <c r="R416" s="1"/>
      <c r="AB416" s="1"/>
    </row>
    <row r="417" spans="8:28">
      <c r="H417" s="1"/>
      <c r="J417" s="1"/>
      <c r="K417" s="1"/>
      <c r="L417" s="1"/>
      <c r="M417" s="1"/>
      <c r="R417" s="1"/>
      <c r="AB417" s="1"/>
    </row>
    <row r="418" spans="8:28">
      <c r="H418" s="1"/>
      <c r="J418" s="1"/>
      <c r="K418" s="1"/>
      <c r="L418" s="1"/>
      <c r="M418" s="1"/>
      <c r="R418" s="1"/>
      <c r="AB418" s="1"/>
    </row>
    <row r="419" spans="8:28">
      <c r="H419" s="1"/>
      <c r="J419" s="1"/>
      <c r="K419" s="1"/>
      <c r="L419" s="1"/>
      <c r="M419" s="1"/>
      <c r="R419" s="1"/>
      <c r="AB419" s="1"/>
    </row>
    <row r="420" spans="8:28">
      <c r="H420" s="1"/>
      <c r="J420" s="1"/>
      <c r="K420" s="1"/>
      <c r="L420" s="1"/>
      <c r="M420" s="1"/>
      <c r="R420" s="1"/>
      <c r="AB420" s="1"/>
    </row>
    <row r="421" spans="8:28">
      <c r="H421" s="1"/>
      <c r="J421" s="1"/>
      <c r="K421" s="1"/>
      <c r="L421" s="1"/>
      <c r="M421" s="1"/>
      <c r="R421" s="1"/>
      <c r="AB421" s="1"/>
    </row>
    <row r="422" spans="8:28">
      <c r="H422" s="1"/>
      <c r="J422" s="1"/>
      <c r="K422" s="1"/>
      <c r="L422" s="1"/>
      <c r="M422" s="1"/>
      <c r="R422" s="1"/>
      <c r="AB422" s="1"/>
    </row>
    <row r="423" spans="8:28">
      <c r="H423" s="1"/>
      <c r="J423" s="1"/>
      <c r="K423" s="1"/>
      <c r="L423" s="1"/>
      <c r="M423" s="1"/>
      <c r="R423" s="1"/>
      <c r="AB423" s="1"/>
    </row>
    <row r="424" spans="8:28">
      <c r="H424" s="1"/>
      <c r="J424" s="1"/>
      <c r="K424" s="1"/>
      <c r="L424" s="1"/>
      <c r="M424" s="1"/>
      <c r="R424" s="1"/>
      <c r="AB424" s="1"/>
    </row>
    <row r="425" spans="8:28">
      <c r="H425" s="1"/>
      <c r="J425" s="1"/>
      <c r="K425" s="1"/>
      <c r="L425" s="1"/>
      <c r="M425" s="1"/>
      <c r="R425" s="1"/>
      <c r="AB425" s="1"/>
    </row>
    <row r="426" spans="8:28">
      <c r="H426" s="1"/>
      <c r="J426" s="1"/>
      <c r="K426" s="1"/>
      <c r="L426" s="1"/>
      <c r="M426" s="1"/>
      <c r="R426" s="1"/>
      <c r="AB426" s="1"/>
    </row>
    <row r="427" spans="8:28">
      <c r="H427" s="1"/>
      <c r="J427" s="1"/>
      <c r="K427" s="1"/>
      <c r="L427" s="1"/>
      <c r="M427" s="1"/>
      <c r="R427" s="1"/>
      <c r="AB427" s="1"/>
    </row>
    <row r="428" spans="8:28">
      <c r="H428" s="1"/>
      <c r="J428" s="1"/>
      <c r="K428" s="1"/>
      <c r="L428" s="1"/>
      <c r="M428" s="1"/>
      <c r="R428" s="1"/>
      <c r="AB428" s="1"/>
    </row>
    <row r="429" spans="8:28">
      <c r="H429" s="1"/>
      <c r="J429" s="1"/>
      <c r="K429" s="1"/>
      <c r="L429" s="1"/>
      <c r="M429" s="1"/>
      <c r="R429" s="1"/>
      <c r="AB429" s="1"/>
    </row>
    <row r="430" spans="8:28">
      <c r="H430" s="1"/>
      <c r="J430" s="1"/>
      <c r="K430" s="1"/>
      <c r="L430" s="1"/>
      <c r="M430" s="1"/>
      <c r="R430" s="1"/>
      <c r="AB430" s="1"/>
    </row>
    <row r="431" spans="8:28">
      <c r="H431" s="1"/>
      <c r="J431" s="1"/>
      <c r="K431" s="1"/>
      <c r="L431" s="1"/>
      <c r="M431" s="1"/>
      <c r="R431" s="1"/>
      <c r="AB431" s="1"/>
    </row>
    <row r="432" spans="8:28">
      <c r="H432" s="1"/>
      <c r="J432" s="1"/>
      <c r="K432" s="1"/>
      <c r="L432" s="1"/>
      <c r="M432" s="1"/>
      <c r="R432" s="1"/>
      <c r="AB432" s="1"/>
    </row>
    <row r="433" spans="8:28">
      <c r="H433" s="1"/>
      <c r="J433" s="1"/>
      <c r="K433" s="1"/>
      <c r="L433" s="1"/>
      <c r="M433" s="1"/>
      <c r="R433" s="1"/>
      <c r="AB433" s="1"/>
    </row>
    <row r="434" spans="8:28">
      <c r="H434" s="1"/>
      <c r="J434" s="1"/>
      <c r="K434" s="1"/>
      <c r="L434" s="1"/>
      <c r="M434" s="1"/>
      <c r="R434" s="1"/>
      <c r="AB434" s="1"/>
    </row>
    <row r="435" spans="8:28">
      <c r="H435" s="1"/>
      <c r="J435" s="1"/>
      <c r="K435" s="1"/>
      <c r="L435" s="1"/>
      <c r="M435" s="1"/>
      <c r="R435" s="1"/>
      <c r="AB435" s="1"/>
    </row>
    <row r="436" spans="8:28">
      <c r="H436" s="1"/>
      <c r="J436" s="1"/>
      <c r="K436" s="1"/>
      <c r="L436" s="1"/>
      <c r="M436" s="1"/>
      <c r="R436" s="1"/>
      <c r="AB436" s="1"/>
    </row>
    <row r="437" spans="8:28">
      <c r="H437" s="1"/>
      <c r="J437" s="1"/>
      <c r="K437" s="1"/>
      <c r="L437" s="1"/>
      <c r="M437" s="1"/>
      <c r="R437" s="1"/>
      <c r="AB437" s="1"/>
    </row>
    <row r="438" spans="8:28">
      <c r="H438" s="1"/>
      <c r="J438" s="1"/>
      <c r="K438" s="1"/>
      <c r="L438" s="1"/>
      <c r="M438" s="1"/>
      <c r="R438" s="1"/>
      <c r="AB438" s="1"/>
    </row>
    <row r="439" spans="8:28">
      <c r="H439" s="1"/>
      <c r="J439" s="1"/>
      <c r="K439" s="1"/>
      <c r="L439" s="1"/>
      <c r="M439" s="1"/>
      <c r="R439" s="1"/>
      <c r="AB439" s="1"/>
    </row>
    <row r="440" spans="8:28">
      <c r="H440" s="1"/>
      <c r="J440" s="1"/>
      <c r="K440" s="1"/>
      <c r="L440" s="1"/>
      <c r="M440" s="1"/>
      <c r="R440" s="1"/>
      <c r="AB440" s="1"/>
    </row>
    <row r="441" spans="8:28">
      <c r="H441" s="1"/>
      <c r="J441" s="1"/>
      <c r="K441" s="1"/>
      <c r="L441" s="1"/>
      <c r="M441" s="1"/>
      <c r="R441" s="1"/>
      <c r="AB441" s="1"/>
    </row>
    <row r="442" spans="8:28">
      <c r="H442" s="1"/>
      <c r="J442" s="1"/>
      <c r="K442" s="1"/>
      <c r="L442" s="1"/>
      <c r="M442" s="1"/>
      <c r="R442" s="1"/>
      <c r="AB442" s="1"/>
    </row>
    <row r="443" spans="8:28">
      <c r="H443" s="1"/>
      <c r="J443" s="1"/>
      <c r="K443" s="1"/>
      <c r="L443" s="1"/>
      <c r="M443" s="1"/>
      <c r="R443" s="1"/>
      <c r="AB443" s="1"/>
    </row>
    <row r="444" spans="8:28">
      <c r="H444" s="1"/>
      <c r="J444" s="1"/>
      <c r="K444" s="1"/>
      <c r="L444" s="1"/>
      <c r="M444" s="1"/>
      <c r="R444" s="1"/>
      <c r="AB444" s="1"/>
    </row>
    <row r="445" spans="8:28">
      <c r="H445" s="1"/>
      <c r="J445" s="1"/>
      <c r="K445" s="1"/>
      <c r="L445" s="1"/>
      <c r="M445" s="1"/>
      <c r="R445" s="1"/>
      <c r="AB445" s="1"/>
    </row>
    <row r="446" spans="8:28">
      <c r="H446" s="1"/>
      <c r="J446" s="1"/>
      <c r="K446" s="1"/>
      <c r="L446" s="1"/>
      <c r="M446" s="1"/>
      <c r="R446" s="1"/>
      <c r="AB446" s="1"/>
    </row>
    <row r="447" spans="8:28">
      <c r="H447" s="1"/>
      <c r="J447" s="1"/>
      <c r="K447" s="1"/>
      <c r="L447" s="1"/>
      <c r="M447" s="1"/>
      <c r="R447" s="1"/>
      <c r="AB447" s="1"/>
    </row>
    <row r="448" spans="8:28">
      <c r="H448" s="1"/>
      <c r="J448" s="1"/>
      <c r="K448" s="1"/>
      <c r="L448" s="1"/>
      <c r="M448" s="1"/>
      <c r="R448" s="1"/>
      <c r="AB448" s="1"/>
    </row>
    <row r="449" spans="5:28">
      <c r="E449" s="7"/>
      <c r="H449" s="1"/>
      <c r="J449" s="1"/>
      <c r="K449" s="1"/>
      <c r="L449" s="1"/>
      <c r="M449" s="1"/>
      <c r="O449" s="8"/>
      <c r="R449" s="1"/>
      <c r="AB449" s="1"/>
    </row>
    <row r="450" spans="5:28">
      <c r="E450" s="7"/>
      <c r="H450" s="1"/>
      <c r="J450" s="1"/>
      <c r="K450" s="1"/>
      <c r="L450" s="1"/>
      <c r="M450" s="1"/>
      <c r="O450" s="8"/>
      <c r="R450" s="1"/>
      <c r="AB450" s="1"/>
    </row>
    <row r="451" spans="5:28">
      <c r="E451" s="7"/>
      <c r="H451" s="1"/>
      <c r="J451" s="1"/>
      <c r="K451" s="1"/>
      <c r="L451" s="1"/>
      <c r="M451" s="1"/>
      <c r="O451" s="8"/>
      <c r="R451" s="1"/>
      <c r="AB451" s="1"/>
    </row>
    <row r="452" spans="5:28">
      <c r="E452" s="7"/>
      <c r="H452" s="1"/>
      <c r="J452" s="1"/>
      <c r="K452" s="1"/>
      <c r="L452" s="1"/>
      <c r="M452" s="1"/>
      <c r="O452" s="8"/>
      <c r="R452" s="1"/>
      <c r="AB452" s="1"/>
    </row>
    <row r="453" spans="5:28">
      <c r="E453" s="7"/>
      <c r="H453" s="1"/>
      <c r="J453" s="1"/>
      <c r="K453" s="1"/>
      <c r="L453" s="1"/>
      <c r="M453" s="1"/>
      <c r="O453" s="8"/>
      <c r="R453" s="1"/>
      <c r="AB453" s="1"/>
    </row>
    <row r="454" spans="5:28">
      <c r="E454" s="7"/>
      <c r="H454" s="1"/>
      <c r="J454" s="1"/>
      <c r="K454" s="1"/>
      <c r="L454" s="1"/>
      <c r="M454" s="1"/>
      <c r="O454" s="8"/>
      <c r="R454" s="1"/>
      <c r="AB454" s="1"/>
    </row>
    <row r="455" spans="5:28">
      <c r="E455" s="7"/>
      <c r="H455" s="1"/>
      <c r="J455" s="1"/>
      <c r="K455" s="1"/>
      <c r="L455" s="1"/>
      <c r="M455" s="1"/>
      <c r="O455" s="8"/>
      <c r="R455" s="1"/>
      <c r="AB455" s="1"/>
    </row>
    <row r="456" spans="5:28">
      <c r="E456" s="7"/>
      <c r="H456" s="1"/>
      <c r="J456" s="1"/>
      <c r="K456" s="1"/>
      <c r="L456" s="1"/>
      <c r="M456" s="1"/>
      <c r="O456" s="8"/>
      <c r="R456" s="1"/>
      <c r="AB456" s="1"/>
    </row>
    <row r="457" spans="5:28">
      <c r="E457" s="7"/>
      <c r="H457" s="1"/>
      <c r="J457" s="1"/>
      <c r="K457" s="1"/>
      <c r="L457" s="1"/>
      <c r="M457" s="1"/>
      <c r="O457" s="8"/>
      <c r="R457" s="1"/>
      <c r="AB457" s="1"/>
    </row>
    <row r="458" spans="5:28">
      <c r="E458" s="7"/>
      <c r="H458" s="1"/>
      <c r="J458" s="1"/>
      <c r="K458" s="1"/>
      <c r="L458" s="1"/>
      <c r="M458" s="1"/>
      <c r="O458" s="8"/>
      <c r="R458" s="1"/>
      <c r="AB458" s="1"/>
    </row>
    <row r="459" spans="5:28">
      <c r="E459" s="7"/>
      <c r="H459" s="1"/>
      <c r="J459" s="1"/>
      <c r="K459" s="1"/>
      <c r="L459" s="1"/>
      <c r="M459" s="1"/>
      <c r="O459" s="8"/>
      <c r="R459" s="1"/>
      <c r="AB459" s="1"/>
    </row>
    <row r="460" spans="5:28">
      <c r="E460" s="7"/>
      <c r="H460" s="1"/>
      <c r="J460" s="1"/>
      <c r="K460" s="1"/>
      <c r="L460" s="1"/>
      <c r="M460" s="1"/>
      <c r="O460" s="8"/>
      <c r="R460" s="1"/>
      <c r="AB460" s="1"/>
    </row>
    <row r="461" spans="5:28">
      <c r="E461" s="7"/>
      <c r="H461" s="1"/>
      <c r="J461" s="1"/>
      <c r="K461" s="1"/>
      <c r="L461" s="1"/>
      <c r="M461" s="1"/>
      <c r="O461" s="8"/>
      <c r="R461" s="1"/>
      <c r="AB461" s="1"/>
    </row>
    <row r="462" spans="5:28">
      <c r="E462" s="7"/>
      <c r="H462" s="1"/>
      <c r="J462" s="1"/>
      <c r="K462" s="1"/>
      <c r="L462" s="1"/>
      <c r="M462" s="1"/>
      <c r="O462" s="8"/>
      <c r="R462" s="1"/>
      <c r="AB462" s="1"/>
    </row>
    <row r="463" spans="5:28">
      <c r="E463" s="7"/>
      <c r="H463" s="1"/>
      <c r="J463" s="1"/>
      <c r="K463" s="1"/>
      <c r="L463" s="1"/>
      <c r="M463" s="1"/>
      <c r="O463" s="8"/>
      <c r="R463" s="1"/>
      <c r="AB463" s="1"/>
    </row>
    <row r="464" spans="5:28">
      <c r="E464" s="7"/>
      <c r="H464" s="1"/>
      <c r="J464" s="1"/>
      <c r="K464" s="1"/>
      <c r="L464" s="1"/>
      <c r="M464" s="1"/>
      <c r="O464" s="8"/>
      <c r="R464" s="1"/>
      <c r="AB464" s="1"/>
    </row>
    <row r="465" spans="5:28">
      <c r="E465" s="7"/>
      <c r="H465" s="1"/>
      <c r="J465" s="1"/>
      <c r="K465" s="1"/>
      <c r="L465" s="1"/>
      <c r="M465" s="1"/>
      <c r="O465" s="8"/>
      <c r="R465" s="1"/>
      <c r="AB465" s="1"/>
    </row>
    <row r="466" spans="5:28">
      <c r="E466" s="7"/>
      <c r="H466" s="1"/>
      <c r="J466" s="1"/>
      <c r="K466" s="1"/>
      <c r="L466" s="1"/>
      <c r="M466" s="1"/>
      <c r="O466" s="8"/>
      <c r="R466" s="1"/>
      <c r="AB466" s="1"/>
    </row>
    <row r="467" spans="5:28">
      <c r="E467" s="7"/>
      <c r="H467" s="1"/>
      <c r="J467" s="1"/>
      <c r="K467" s="1"/>
      <c r="L467" s="1"/>
      <c r="M467" s="1"/>
      <c r="O467" s="8"/>
      <c r="R467" s="1"/>
      <c r="AB467" s="1"/>
    </row>
    <row r="468" spans="5:28">
      <c r="E468" s="7"/>
      <c r="H468" s="1"/>
      <c r="J468" s="1"/>
      <c r="K468" s="1"/>
      <c r="L468" s="1"/>
      <c r="M468" s="1"/>
      <c r="O468" s="8"/>
      <c r="R468" s="1"/>
      <c r="AB468" s="1"/>
    </row>
    <row r="469" spans="5:28">
      <c r="E469" s="7"/>
      <c r="H469" s="1"/>
      <c r="J469" s="1"/>
      <c r="K469" s="1"/>
      <c r="L469" s="1"/>
      <c r="M469" s="1"/>
      <c r="O469" s="8"/>
      <c r="R469" s="1"/>
      <c r="AB469" s="1"/>
    </row>
    <row r="470" spans="5:28">
      <c r="E470" s="7"/>
      <c r="H470" s="1"/>
      <c r="J470" s="1"/>
      <c r="K470" s="1"/>
      <c r="L470" s="1"/>
      <c r="M470" s="1"/>
      <c r="O470" s="8"/>
      <c r="R470" s="1"/>
      <c r="AB470" s="1"/>
    </row>
    <row r="471" spans="5:28">
      <c r="E471" s="7"/>
      <c r="H471" s="1"/>
      <c r="J471" s="1"/>
      <c r="K471" s="1"/>
      <c r="L471" s="1"/>
      <c r="M471" s="1"/>
      <c r="O471" s="8"/>
      <c r="R471" s="1"/>
      <c r="AB471" s="1"/>
    </row>
    <row r="472" spans="5:28">
      <c r="E472" s="7"/>
      <c r="H472" s="1"/>
      <c r="J472" s="1"/>
      <c r="K472" s="1"/>
      <c r="L472" s="1"/>
      <c r="M472" s="1"/>
      <c r="O472" s="8"/>
      <c r="R472" s="1"/>
      <c r="AB472" s="1"/>
    </row>
    <row r="473" spans="5:28">
      <c r="E473" s="7"/>
      <c r="H473" s="1"/>
      <c r="J473" s="1"/>
      <c r="K473" s="1"/>
      <c r="L473" s="1"/>
      <c r="M473" s="1"/>
      <c r="O473" s="8"/>
      <c r="R473" s="1"/>
      <c r="AB473" s="1"/>
    </row>
    <row r="474" spans="5:28">
      <c r="E474" s="7"/>
      <c r="H474" s="1"/>
      <c r="J474" s="1"/>
      <c r="K474" s="1"/>
      <c r="L474" s="1"/>
      <c r="M474" s="1"/>
      <c r="O474" s="8"/>
      <c r="R474" s="1"/>
      <c r="AB474" s="1"/>
    </row>
    <row r="475" spans="5:28">
      <c r="E475" s="7"/>
      <c r="H475" s="1"/>
      <c r="J475" s="1"/>
      <c r="K475" s="1"/>
      <c r="L475" s="1"/>
      <c r="M475" s="1"/>
      <c r="O475" s="8"/>
      <c r="R475" s="1"/>
      <c r="AB475" s="1"/>
    </row>
    <row r="476" spans="5:28">
      <c r="E476" s="7"/>
      <c r="H476" s="1"/>
      <c r="J476" s="1"/>
      <c r="K476" s="1"/>
      <c r="L476" s="1"/>
      <c r="M476" s="1"/>
      <c r="O476" s="8"/>
      <c r="R476" s="1"/>
      <c r="AB476" s="1"/>
    </row>
    <row r="477" spans="5:28">
      <c r="E477" s="7"/>
      <c r="H477" s="1"/>
      <c r="J477" s="1"/>
      <c r="K477" s="1"/>
      <c r="L477" s="1"/>
      <c r="M477" s="1"/>
      <c r="O477" s="8"/>
      <c r="R477" s="1"/>
      <c r="AB477" s="1"/>
    </row>
    <row r="478" spans="5:28">
      <c r="E478" s="7"/>
      <c r="H478" s="1"/>
      <c r="J478" s="1"/>
      <c r="K478" s="1"/>
      <c r="L478" s="1"/>
      <c r="M478" s="1"/>
      <c r="O478" s="8"/>
      <c r="R478" s="1"/>
      <c r="AB478" s="1"/>
    </row>
    <row r="479" spans="5:28">
      <c r="E479" s="7"/>
      <c r="H479" s="1"/>
      <c r="J479" s="1"/>
      <c r="K479" s="1"/>
      <c r="L479" s="1"/>
      <c r="M479" s="1"/>
      <c r="O479" s="8"/>
      <c r="R479" s="1"/>
      <c r="AB479" s="1"/>
    </row>
    <row r="480" spans="5:28">
      <c r="E480" s="7"/>
      <c r="H480" s="1"/>
      <c r="J480" s="1"/>
      <c r="K480" s="1"/>
      <c r="L480" s="1"/>
      <c r="M480" s="1"/>
      <c r="O480" s="8"/>
      <c r="R480" s="1"/>
      <c r="AB480" s="1"/>
    </row>
    <row r="481" spans="5:28">
      <c r="E481" s="7"/>
      <c r="H481" s="1"/>
      <c r="J481" s="1"/>
      <c r="K481" s="1"/>
      <c r="L481" s="1"/>
      <c r="M481" s="1"/>
      <c r="O481" s="8"/>
      <c r="R481" s="1"/>
      <c r="AB481" s="1"/>
    </row>
    <row r="482" spans="5:28">
      <c r="E482" s="7"/>
      <c r="H482" s="1"/>
      <c r="J482" s="1"/>
      <c r="K482" s="1"/>
      <c r="L482" s="1"/>
      <c r="M482" s="1"/>
      <c r="O482" s="8"/>
      <c r="R482" s="1"/>
      <c r="AB482" s="1"/>
    </row>
    <row r="483" spans="5:28">
      <c r="E483" s="7"/>
      <c r="H483" s="1"/>
      <c r="J483" s="1"/>
      <c r="K483" s="1"/>
      <c r="L483" s="1"/>
      <c r="M483" s="1"/>
      <c r="O483" s="8"/>
      <c r="R483" s="1"/>
      <c r="AB483" s="1"/>
    </row>
    <row r="484" spans="5:28">
      <c r="E484" s="7"/>
      <c r="H484" s="1"/>
      <c r="J484" s="1"/>
      <c r="K484" s="1"/>
      <c r="L484" s="1"/>
      <c r="M484" s="1"/>
      <c r="O484" s="8"/>
      <c r="R484" s="1"/>
      <c r="AB484" s="1"/>
    </row>
    <row r="485" spans="5:28">
      <c r="E485" s="7"/>
      <c r="H485" s="1"/>
      <c r="J485" s="1"/>
      <c r="K485" s="1"/>
      <c r="L485" s="1"/>
      <c r="M485" s="1"/>
      <c r="O485" s="8"/>
      <c r="R485" s="1"/>
      <c r="AB485" s="1"/>
    </row>
    <row r="486" spans="5:28">
      <c r="E486" s="7"/>
      <c r="H486" s="1"/>
      <c r="J486" s="1"/>
      <c r="K486" s="1"/>
      <c r="L486" s="1"/>
      <c r="M486" s="1"/>
      <c r="O486" s="8"/>
      <c r="R486" s="1"/>
      <c r="AB486" s="1"/>
    </row>
    <row r="487" spans="5:28">
      <c r="E487" s="7"/>
      <c r="H487" s="1"/>
      <c r="J487" s="1"/>
      <c r="K487" s="1"/>
      <c r="L487" s="1"/>
      <c r="M487" s="1"/>
      <c r="O487" s="8"/>
      <c r="R487" s="1"/>
      <c r="AB487" s="1"/>
    </row>
    <row r="488" spans="5:28">
      <c r="E488" s="7"/>
      <c r="H488" s="1"/>
      <c r="J488" s="1"/>
      <c r="K488" s="1"/>
      <c r="L488" s="1"/>
      <c r="M488" s="1"/>
      <c r="O488" s="8"/>
      <c r="R488" s="1"/>
      <c r="AB488" s="1"/>
    </row>
    <row r="489" spans="5:28">
      <c r="E489" s="7"/>
      <c r="H489" s="1"/>
      <c r="J489" s="1"/>
      <c r="K489" s="1"/>
      <c r="L489" s="1"/>
      <c r="M489" s="1"/>
      <c r="O489" s="8"/>
      <c r="R489" s="1"/>
      <c r="AB489" s="1"/>
    </row>
    <row r="490" spans="5:28">
      <c r="E490" s="7"/>
      <c r="H490" s="1"/>
      <c r="J490" s="1"/>
      <c r="K490" s="1"/>
      <c r="L490" s="1"/>
      <c r="M490" s="1"/>
      <c r="O490" s="8"/>
      <c r="R490" s="1"/>
      <c r="AB490" s="1"/>
    </row>
    <row r="491" spans="5:28">
      <c r="E491" s="7"/>
      <c r="H491" s="1"/>
      <c r="J491" s="1"/>
      <c r="K491" s="1"/>
      <c r="L491" s="1"/>
      <c r="M491" s="1"/>
      <c r="O491" s="8"/>
      <c r="R491" s="1"/>
      <c r="AB491" s="1"/>
    </row>
    <row r="492" spans="5:28">
      <c r="E492" s="7"/>
      <c r="H492" s="1"/>
      <c r="J492" s="1"/>
      <c r="K492" s="1"/>
      <c r="L492" s="1"/>
      <c r="M492" s="1"/>
      <c r="O492" s="8"/>
      <c r="R492" s="1"/>
      <c r="AB492" s="1"/>
    </row>
    <row r="493" spans="5:28">
      <c r="E493" s="7"/>
      <c r="H493" s="1"/>
      <c r="J493" s="1"/>
      <c r="K493" s="1"/>
      <c r="L493" s="1"/>
      <c r="M493" s="1"/>
      <c r="O493" s="8"/>
      <c r="R493" s="1"/>
      <c r="AB493" s="1"/>
    </row>
    <row r="494" spans="5:28">
      <c r="E494" s="7"/>
      <c r="H494" s="1"/>
      <c r="J494" s="1"/>
      <c r="K494" s="1"/>
      <c r="L494" s="1"/>
      <c r="M494" s="1"/>
      <c r="O494" s="8"/>
      <c r="R494" s="1"/>
      <c r="AB494" s="1"/>
    </row>
    <row r="495" spans="5:28">
      <c r="E495" s="7"/>
      <c r="H495" s="1"/>
      <c r="J495" s="1"/>
      <c r="K495" s="1"/>
      <c r="L495" s="1"/>
      <c r="M495" s="1"/>
      <c r="O495" s="8"/>
      <c r="R495" s="1"/>
      <c r="AB495" s="1"/>
    </row>
    <row r="496" spans="5:28">
      <c r="E496" s="7"/>
      <c r="H496" s="1"/>
      <c r="J496" s="1"/>
      <c r="K496" s="1"/>
      <c r="L496" s="1"/>
      <c r="M496" s="1"/>
      <c r="O496" s="8"/>
      <c r="R496" s="1"/>
      <c r="AB496" s="1"/>
    </row>
    <row r="497" spans="5:28">
      <c r="E497" s="7"/>
      <c r="H497" s="1"/>
      <c r="J497" s="1"/>
      <c r="K497" s="1"/>
      <c r="L497" s="1"/>
      <c r="M497" s="1"/>
      <c r="O497" s="8"/>
      <c r="R497" s="1"/>
      <c r="AB497" s="1"/>
    </row>
    <row r="498" spans="5:28">
      <c r="E498" s="7"/>
      <c r="H498" s="1"/>
      <c r="J498" s="1"/>
      <c r="K498" s="1"/>
      <c r="L498" s="1"/>
      <c r="M498" s="1"/>
      <c r="O498" s="8"/>
      <c r="R498" s="1"/>
      <c r="AB498" s="1"/>
    </row>
    <row r="499" spans="5:28">
      <c r="E499" s="7"/>
      <c r="H499" s="1"/>
      <c r="J499" s="1"/>
      <c r="K499" s="1"/>
      <c r="L499" s="1"/>
      <c r="M499" s="1"/>
      <c r="O499" s="8"/>
      <c r="R499" s="1"/>
      <c r="AB499" s="1"/>
    </row>
    <row r="500" spans="5:28">
      <c r="E500" s="7"/>
      <c r="H500" s="1"/>
      <c r="J500" s="1"/>
      <c r="K500" s="1"/>
      <c r="L500" s="1"/>
      <c r="M500" s="1"/>
      <c r="O500" s="8"/>
      <c r="R500" s="1"/>
      <c r="AB500" s="1"/>
    </row>
    <row r="501" spans="5:28">
      <c r="E501" s="7"/>
      <c r="H501" s="1"/>
      <c r="J501" s="1"/>
      <c r="K501" s="1"/>
      <c r="L501" s="1"/>
      <c r="M501" s="1"/>
      <c r="O501" s="8"/>
      <c r="R501" s="1"/>
      <c r="AB501" s="1"/>
    </row>
    <row r="502" spans="5:28">
      <c r="E502" s="7"/>
      <c r="H502" s="1"/>
      <c r="J502" s="1"/>
      <c r="K502" s="1"/>
      <c r="L502" s="1"/>
      <c r="M502" s="1"/>
      <c r="O502" s="8"/>
      <c r="R502" s="1"/>
      <c r="AB502" s="1"/>
    </row>
    <row r="503" spans="5:28">
      <c r="E503" s="7"/>
      <c r="H503" s="1"/>
      <c r="J503" s="1"/>
      <c r="K503" s="1"/>
      <c r="L503" s="1"/>
      <c r="M503" s="1"/>
      <c r="O503" s="8"/>
      <c r="R503" s="1"/>
      <c r="AB503" s="1"/>
    </row>
    <row r="504" spans="5:28">
      <c r="E504" s="7"/>
      <c r="H504" s="1"/>
      <c r="J504" s="1"/>
      <c r="K504" s="1"/>
      <c r="L504" s="1"/>
      <c r="M504" s="1"/>
      <c r="O504" s="8"/>
      <c r="R504" s="1"/>
      <c r="AB504" s="1"/>
    </row>
    <row r="505" spans="5:28">
      <c r="E505" s="7"/>
      <c r="H505" s="1"/>
      <c r="J505" s="1"/>
      <c r="K505" s="1"/>
      <c r="L505" s="1"/>
      <c r="M505" s="1"/>
      <c r="O505" s="8"/>
      <c r="R505" s="1"/>
      <c r="AB505" s="1"/>
    </row>
    <row r="506" spans="5:28">
      <c r="E506" s="7"/>
      <c r="H506" s="1"/>
      <c r="J506" s="1"/>
      <c r="K506" s="1"/>
      <c r="L506" s="1"/>
      <c r="M506" s="1"/>
      <c r="O506" s="8"/>
      <c r="R506" s="1"/>
      <c r="AB506" s="1"/>
    </row>
    <row r="507" spans="5:28">
      <c r="E507" s="7"/>
      <c r="H507" s="1"/>
      <c r="J507" s="1"/>
      <c r="K507" s="1"/>
      <c r="L507" s="1"/>
      <c r="M507" s="1"/>
      <c r="O507" s="8"/>
      <c r="R507" s="1"/>
      <c r="AB507" s="1"/>
    </row>
    <row r="508" spans="5:28">
      <c r="E508" s="7"/>
      <c r="H508" s="1"/>
      <c r="J508" s="1"/>
      <c r="K508" s="1"/>
      <c r="L508" s="1"/>
      <c r="M508" s="1"/>
      <c r="O508" s="8"/>
      <c r="R508" s="1"/>
      <c r="AB508" s="1"/>
    </row>
    <row r="509" spans="5:28">
      <c r="E509" s="7"/>
      <c r="H509" s="1"/>
      <c r="J509" s="1"/>
      <c r="K509" s="1"/>
      <c r="L509" s="1"/>
      <c r="M509" s="1"/>
      <c r="O509" s="8"/>
      <c r="R509" s="1"/>
      <c r="AB509" s="1"/>
    </row>
    <row r="510" spans="5:28">
      <c r="E510" s="7"/>
      <c r="H510" s="1"/>
      <c r="J510" s="1"/>
      <c r="K510" s="1"/>
      <c r="L510" s="1"/>
      <c r="M510" s="1"/>
      <c r="O510" s="8"/>
      <c r="R510" s="1"/>
      <c r="AB510" s="1"/>
    </row>
    <row r="511" spans="5:28">
      <c r="E511" s="7"/>
      <c r="H511" s="1"/>
      <c r="J511" s="1"/>
      <c r="K511" s="1"/>
      <c r="L511" s="1"/>
      <c r="M511" s="1"/>
      <c r="O511" s="8"/>
      <c r="R511" s="1"/>
      <c r="AB511" s="1"/>
    </row>
    <row r="512" spans="5:28">
      <c r="E512" s="7"/>
      <c r="H512" s="1"/>
      <c r="J512" s="1"/>
      <c r="K512" s="1"/>
      <c r="L512" s="1"/>
      <c r="M512" s="1"/>
      <c r="O512" s="8"/>
      <c r="R512" s="1"/>
      <c r="AB512" s="1"/>
    </row>
    <row r="513" spans="5:28">
      <c r="E513" s="7"/>
      <c r="H513" s="1"/>
      <c r="J513" s="1"/>
      <c r="K513" s="1"/>
      <c r="L513" s="1"/>
      <c r="M513" s="1"/>
      <c r="O513" s="8"/>
      <c r="R513" s="1"/>
      <c r="AB513" s="1"/>
    </row>
    <row r="514" spans="5:28">
      <c r="E514" s="7"/>
      <c r="H514" s="1"/>
      <c r="J514" s="1"/>
      <c r="K514" s="1"/>
      <c r="L514" s="1"/>
      <c r="M514" s="1"/>
      <c r="O514" s="8"/>
      <c r="R514" s="1"/>
      <c r="AB514" s="1"/>
    </row>
    <row r="515" spans="5:28">
      <c r="E515" s="7"/>
      <c r="H515" s="1"/>
      <c r="J515" s="1"/>
      <c r="K515" s="1"/>
      <c r="L515" s="1"/>
      <c r="M515" s="1"/>
      <c r="O515" s="8"/>
      <c r="R515" s="1"/>
      <c r="AB515" s="1"/>
    </row>
    <row r="516" spans="5:28">
      <c r="E516" s="7"/>
      <c r="H516" s="1"/>
      <c r="J516" s="1"/>
      <c r="K516" s="1"/>
      <c r="L516" s="1"/>
      <c r="M516" s="1"/>
      <c r="O516" s="8"/>
      <c r="R516" s="1"/>
      <c r="AB516" s="1"/>
    </row>
    <row r="517" spans="5:28">
      <c r="E517" s="7"/>
      <c r="H517" s="1"/>
      <c r="J517" s="1"/>
      <c r="K517" s="1"/>
      <c r="L517" s="1"/>
      <c r="M517" s="1"/>
      <c r="O517" s="8"/>
      <c r="R517" s="1"/>
      <c r="AB517" s="1"/>
    </row>
    <row r="518" spans="5:28">
      <c r="E518" s="7"/>
      <c r="H518" s="1"/>
      <c r="J518" s="1"/>
      <c r="K518" s="1"/>
      <c r="L518" s="1"/>
      <c r="M518" s="1"/>
      <c r="O518" s="8"/>
      <c r="R518" s="1"/>
      <c r="AB518" s="1"/>
    </row>
    <row r="519" spans="5:28">
      <c r="E519" s="7"/>
      <c r="H519" s="1"/>
      <c r="J519" s="1"/>
      <c r="K519" s="1"/>
      <c r="L519" s="1"/>
      <c r="M519" s="1"/>
      <c r="O519" s="8"/>
      <c r="R519" s="1"/>
      <c r="AB519" s="1"/>
    </row>
    <row r="520" spans="5:28">
      <c r="E520" s="7"/>
      <c r="H520" s="1"/>
      <c r="J520" s="1"/>
      <c r="K520" s="1"/>
      <c r="L520" s="1"/>
      <c r="M520" s="1"/>
      <c r="O520" s="8"/>
      <c r="R520" s="1"/>
      <c r="AB520" s="1"/>
    </row>
    <row r="521" spans="5:28">
      <c r="E521" s="7"/>
      <c r="H521" s="1"/>
      <c r="J521" s="1"/>
      <c r="K521" s="1"/>
      <c r="L521" s="1"/>
      <c r="M521" s="1"/>
      <c r="O521" s="8"/>
      <c r="R521" s="1"/>
      <c r="AB521" s="1"/>
    </row>
    <row r="522" spans="5:28">
      <c r="E522" s="7"/>
      <c r="H522" s="1"/>
      <c r="J522" s="1"/>
      <c r="K522" s="1"/>
      <c r="L522" s="1"/>
      <c r="M522" s="1"/>
      <c r="O522" s="8"/>
      <c r="R522" s="1"/>
      <c r="AB522" s="1"/>
    </row>
    <row r="523" spans="5:28">
      <c r="E523" s="7"/>
      <c r="H523" s="1"/>
      <c r="J523" s="1"/>
      <c r="K523" s="1"/>
      <c r="L523" s="1"/>
      <c r="M523" s="1"/>
      <c r="O523" s="8"/>
      <c r="R523" s="1"/>
      <c r="AB523" s="1"/>
    </row>
    <row r="524" spans="5:28">
      <c r="E524" s="7"/>
      <c r="H524" s="1"/>
      <c r="J524" s="1"/>
      <c r="K524" s="1"/>
      <c r="L524" s="1"/>
      <c r="M524" s="1"/>
      <c r="O524" s="8"/>
      <c r="R524" s="1"/>
      <c r="AB524" s="1"/>
    </row>
    <row r="525" spans="5:28">
      <c r="E525" s="7"/>
      <c r="H525" s="1"/>
      <c r="J525" s="1"/>
      <c r="K525" s="1"/>
      <c r="L525" s="1"/>
      <c r="M525" s="1"/>
      <c r="O525" s="8"/>
      <c r="R525" s="1"/>
      <c r="AB525" s="1"/>
    </row>
    <row r="526" spans="5:28">
      <c r="E526" s="7"/>
      <c r="H526" s="1"/>
      <c r="J526" s="1"/>
      <c r="K526" s="1"/>
      <c r="L526" s="1"/>
      <c r="M526" s="1"/>
      <c r="O526" s="8"/>
      <c r="R526" s="1"/>
      <c r="AB526" s="1"/>
    </row>
    <row r="527" spans="5:28">
      <c r="E527" s="7"/>
      <c r="H527" s="1"/>
      <c r="J527" s="1"/>
      <c r="K527" s="1"/>
      <c r="L527" s="1"/>
      <c r="M527" s="1"/>
      <c r="O527" s="8"/>
      <c r="R527" s="1"/>
      <c r="AB527" s="1"/>
    </row>
    <row r="528" spans="5:28">
      <c r="E528" s="7"/>
      <c r="H528" s="1"/>
      <c r="J528" s="1"/>
      <c r="K528" s="1"/>
      <c r="L528" s="1"/>
      <c r="M528" s="1"/>
      <c r="O528" s="8"/>
      <c r="R528" s="1"/>
      <c r="AB528" s="1"/>
    </row>
    <row r="529" spans="5:28">
      <c r="E529" s="7"/>
      <c r="H529" s="1"/>
      <c r="J529" s="1"/>
      <c r="K529" s="1"/>
      <c r="L529" s="1"/>
      <c r="M529" s="1"/>
      <c r="O529" s="8"/>
      <c r="R529" s="1"/>
      <c r="AB529" s="1"/>
    </row>
    <row r="530" spans="5:28">
      <c r="E530" s="7"/>
      <c r="H530" s="1"/>
      <c r="J530" s="1"/>
      <c r="K530" s="1"/>
      <c r="L530" s="1"/>
      <c r="M530" s="1"/>
      <c r="O530" s="8"/>
      <c r="R530" s="1"/>
      <c r="AB530" s="1"/>
    </row>
    <row r="531" spans="5:28">
      <c r="E531" s="7"/>
      <c r="H531" s="1"/>
      <c r="J531" s="1"/>
      <c r="K531" s="1"/>
      <c r="L531" s="1"/>
      <c r="M531" s="1"/>
      <c r="O531" s="8"/>
      <c r="R531" s="1"/>
      <c r="AB531" s="1"/>
    </row>
    <row r="532" spans="5:28">
      <c r="E532" s="7"/>
      <c r="H532" s="1"/>
      <c r="J532" s="1"/>
      <c r="K532" s="1"/>
      <c r="L532" s="1"/>
      <c r="M532" s="1"/>
      <c r="O532" s="8"/>
      <c r="R532" s="1"/>
      <c r="AB532" s="1"/>
    </row>
    <row r="533" spans="5:28">
      <c r="E533" s="7"/>
      <c r="H533" s="1"/>
      <c r="J533" s="1"/>
      <c r="K533" s="1"/>
      <c r="L533" s="1"/>
      <c r="M533" s="1"/>
      <c r="O533" s="8"/>
      <c r="R533" s="1"/>
      <c r="AB533" s="1"/>
    </row>
    <row r="534" spans="5:28">
      <c r="E534" s="7"/>
      <c r="H534" s="1"/>
      <c r="J534" s="1"/>
      <c r="K534" s="1"/>
      <c r="L534" s="1"/>
      <c r="M534" s="1"/>
      <c r="O534" s="8"/>
      <c r="R534" s="1"/>
      <c r="AB534" s="1"/>
    </row>
    <row r="535" spans="5:28">
      <c r="E535" s="7"/>
      <c r="H535" s="1"/>
      <c r="J535" s="1"/>
      <c r="K535" s="1"/>
      <c r="L535" s="1"/>
      <c r="M535" s="1"/>
      <c r="O535" s="8"/>
      <c r="R535" s="1"/>
      <c r="AB535" s="1"/>
    </row>
    <row r="536" spans="5:28">
      <c r="E536" s="7"/>
      <c r="H536" s="1"/>
      <c r="J536" s="1"/>
      <c r="K536" s="1"/>
      <c r="L536" s="1"/>
      <c r="M536" s="1"/>
      <c r="O536" s="8"/>
      <c r="R536" s="1"/>
      <c r="AB536" s="1"/>
    </row>
    <row r="537" spans="5:28">
      <c r="E537" s="7"/>
      <c r="H537" s="1"/>
      <c r="J537" s="1"/>
      <c r="K537" s="1"/>
      <c r="L537" s="1"/>
      <c r="M537" s="1"/>
      <c r="O537" s="8"/>
      <c r="R537" s="1"/>
      <c r="AB537" s="1"/>
    </row>
    <row r="538" spans="5:28">
      <c r="E538" s="7"/>
      <c r="H538" s="1"/>
      <c r="J538" s="1"/>
      <c r="K538" s="1"/>
      <c r="L538" s="1"/>
      <c r="M538" s="1"/>
      <c r="O538" s="8"/>
      <c r="R538" s="1"/>
      <c r="AB538" s="1"/>
    </row>
    <row r="539" spans="5:28">
      <c r="E539" s="7"/>
      <c r="H539" s="1"/>
      <c r="J539" s="1"/>
      <c r="K539" s="1"/>
      <c r="L539" s="1"/>
      <c r="M539" s="1"/>
      <c r="O539" s="8"/>
      <c r="R539" s="1"/>
      <c r="AB539" s="1"/>
    </row>
    <row r="540" spans="5:28">
      <c r="E540" s="7"/>
      <c r="H540" s="1"/>
      <c r="J540" s="1"/>
      <c r="K540" s="1"/>
      <c r="L540" s="1"/>
      <c r="M540" s="1"/>
      <c r="O540" s="8"/>
      <c r="R540" s="1"/>
      <c r="AB540" s="1"/>
    </row>
    <row r="541" spans="5:28">
      <c r="E541" s="7"/>
      <c r="H541" s="1"/>
      <c r="J541" s="1"/>
      <c r="K541" s="1"/>
      <c r="L541" s="1"/>
      <c r="M541" s="1"/>
      <c r="O541" s="8"/>
      <c r="R541" s="1"/>
      <c r="AB541" s="1"/>
    </row>
    <row r="542" spans="5:28">
      <c r="E542" s="7"/>
      <c r="H542" s="1"/>
      <c r="J542" s="1"/>
      <c r="K542" s="1"/>
      <c r="L542" s="1"/>
      <c r="M542" s="1"/>
      <c r="O542" s="8"/>
      <c r="R542" s="1"/>
      <c r="AB542" s="1"/>
    </row>
    <row r="543" spans="5:28">
      <c r="E543" s="7"/>
      <c r="H543" s="1"/>
      <c r="J543" s="1"/>
      <c r="K543" s="1"/>
      <c r="L543" s="1"/>
      <c r="M543" s="1"/>
      <c r="O543" s="8"/>
      <c r="R543" s="1"/>
      <c r="AB543" s="1"/>
    </row>
    <row r="544" spans="5:28">
      <c r="E544" s="7"/>
      <c r="H544" s="1"/>
      <c r="J544" s="1"/>
      <c r="K544" s="1"/>
      <c r="L544" s="1"/>
      <c r="M544" s="1"/>
      <c r="O544" s="8"/>
      <c r="R544" s="1"/>
      <c r="AB544" s="1"/>
    </row>
    <row r="545" spans="5:28">
      <c r="E545" s="7"/>
      <c r="H545" s="1"/>
      <c r="J545" s="1"/>
      <c r="K545" s="1"/>
      <c r="L545" s="1"/>
      <c r="M545" s="1"/>
      <c r="O545" s="8"/>
      <c r="R545" s="1"/>
      <c r="AB545" s="1"/>
    </row>
    <row r="546" spans="5:28">
      <c r="E546" s="7"/>
      <c r="H546" s="1"/>
      <c r="J546" s="1"/>
      <c r="K546" s="1"/>
      <c r="L546" s="1"/>
      <c r="M546" s="1"/>
      <c r="O546" s="8"/>
      <c r="R546" s="1"/>
      <c r="AB546" s="1"/>
    </row>
    <row r="547" spans="5:28">
      <c r="E547" s="7"/>
      <c r="H547" s="1"/>
      <c r="J547" s="1"/>
      <c r="K547" s="1"/>
      <c r="L547" s="1"/>
      <c r="M547" s="1"/>
      <c r="O547" s="8"/>
      <c r="R547" s="1"/>
      <c r="AB547" s="1"/>
    </row>
    <row r="548" spans="5:28">
      <c r="E548" s="7"/>
      <c r="H548" s="1"/>
      <c r="J548" s="1"/>
      <c r="K548" s="1"/>
      <c r="L548" s="1"/>
      <c r="M548" s="1"/>
      <c r="O548" s="8"/>
      <c r="R548" s="1"/>
      <c r="AB548" s="1"/>
    </row>
    <row r="549" spans="5:28">
      <c r="E549" s="7"/>
      <c r="H549" s="1"/>
      <c r="J549" s="1"/>
      <c r="K549" s="1"/>
      <c r="L549" s="1"/>
      <c r="M549" s="1"/>
      <c r="O549" s="8"/>
      <c r="R549" s="1"/>
      <c r="AB549" s="1"/>
    </row>
    <row r="550" spans="5:28">
      <c r="E550" s="7"/>
      <c r="H550" s="1"/>
      <c r="J550" s="1"/>
      <c r="K550" s="1"/>
      <c r="L550" s="1"/>
      <c r="M550" s="1"/>
      <c r="O550" s="8"/>
      <c r="R550" s="1"/>
      <c r="AB550" s="1"/>
    </row>
    <row r="551" spans="5:28">
      <c r="E551" s="7"/>
      <c r="H551" s="1"/>
      <c r="J551" s="1"/>
      <c r="K551" s="1"/>
      <c r="L551" s="1"/>
      <c r="M551" s="1"/>
      <c r="O551" s="8"/>
      <c r="R551" s="1"/>
      <c r="AB551" s="1"/>
    </row>
    <row r="552" spans="5:28">
      <c r="E552" s="7"/>
      <c r="H552" s="1"/>
      <c r="J552" s="1"/>
      <c r="K552" s="1"/>
      <c r="L552" s="1"/>
      <c r="M552" s="1"/>
      <c r="O552" s="8"/>
      <c r="R552" s="1"/>
      <c r="AB552" s="1"/>
    </row>
    <row r="553" spans="5:28">
      <c r="E553" s="7"/>
      <c r="H553" s="1"/>
      <c r="J553" s="1"/>
      <c r="K553" s="1"/>
      <c r="L553" s="1"/>
      <c r="M553" s="1"/>
      <c r="O553" s="8"/>
      <c r="R553" s="1"/>
      <c r="AB553" s="1"/>
    </row>
    <row r="554" spans="5:28">
      <c r="E554" s="7"/>
      <c r="H554" s="1"/>
      <c r="J554" s="1"/>
      <c r="K554" s="1"/>
      <c r="L554" s="1"/>
      <c r="M554" s="1"/>
      <c r="O554" s="8"/>
      <c r="R554" s="1"/>
      <c r="AB554" s="1"/>
    </row>
    <row r="555" spans="5:28">
      <c r="E555" s="7"/>
      <c r="H555" s="1"/>
      <c r="J555" s="1"/>
      <c r="K555" s="1"/>
      <c r="L555" s="1"/>
      <c r="M555" s="1"/>
      <c r="O555" s="8"/>
      <c r="R555" s="1"/>
      <c r="AB555" s="1"/>
    </row>
    <row r="556" spans="5:28">
      <c r="E556" s="7"/>
      <c r="H556" s="1"/>
      <c r="J556" s="1"/>
      <c r="K556" s="1"/>
      <c r="L556" s="1"/>
      <c r="M556" s="1"/>
      <c r="O556" s="8"/>
      <c r="R556" s="1"/>
      <c r="AB556" s="1"/>
    </row>
    <row r="557" spans="5:28">
      <c r="E557" s="7"/>
      <c r="H557" s="1"/>
      <c r="J557" s="1"/>
      <c r="K557" s="1"/>
      <c r="L557" s="1"/>
      <c r="M557" s="1"/>
      <c r="O557" s="8"/>
      <c r="R557" s="1"/>
      <c r="AB557" s="1"/>
    </row>
    <row r="558" spans="5:28">
      <c r="E558" s="7"/>
      <c r="H558" s="1"/>
      <c r="J558" s="1"/>
      <c r="K558" s="1"/>
      <c r="L558" s="1"/>
      <c r="M558" s="1"/>
      <c r="O558" s="8"/>
      <c r="R558" s="1"/>
      <c r="AB558" s="1"/>
    </row>
    <row r="559" spans="5:28">
      <c r="E559" s="7"/>
      <c r="H559" s="1"/>
      <c r="J559" s="1"/>
      <c r="K559" s="1"/>
      <c r="L559" s="1"/>
      <c r="M559" s="1"/>
      <c r="O559" s="8"/>
      <c r="R559" s="1"/>
      <c r="AB559" s="1"/>
    </row>
    <row r="560" spans="5:28">
      <c r="E560" s="7"/>
      <c r="H560" s="1"/>
      <c r="J560" s="1"/>
      <c r="K560" s="1"/>
      <c r="L560" s="1"/>
      <c r="M560" s="1"/>
      <c r="O560" s="8"/>
      <c r="R560" s="1"/>
      <c r="AB560" s="1"/>
    </row>
    <row r="561" spans="5:28">
      <c r="E561" s="7"/>
      <c r="H561" s="1"/>
      <c r="J561" s="1"/>
      <c r="K561" s="1"/>
      <c r="L561" s="1"/>
      <c r="M561" s="1"/>
      <c r="O561" s="8"/>
      <c r="R561" s="1"/>
      <c r="AB561" s="1"/>
    </row>
    <row r="562" spans="5:28">
      <c r="E562" s="7"/>
      <c r="H562" s="1"/>
      <c r="J562" s="1"/>
      <c r="K562" s="1"/>
      <c r="L562" s="1"/>
      <c r="M562" s="1"/>
      <c r="O562" s="8"/>
      <c r="R562" s="1"/>
      <c r="AB562" s="1"/>
    </row>
    <row r="563" spans="5:28">
      <c r="E563" s="7"/>
      <c r="H563" s="1"/>
      <c r="J563" s="1"/>
      <c r="K563" s="1"/>
      <c r="L563" s="1"/>
      <c r="M563" s="1"/>
      <c r="O563" s="8"/>
      <c r="R563" s="1"/>
      <c r="AB563" s="1"/>
    </row>
    <row r="564" spans="5:28">
      <c r="E564" s="7"/>
      <c r="H564" s="1"/>
      <c r="J564" s="1"/>
      <c r="K564" s="1"/>
      <c r="L564" s="1"/>
      <c r="M564" s="1"/>
      <c r="O564" s="8"/>
      <c r="R564" s="1"/>
      <c r="AB564" s="1"/>
    </row>
    <row r="565" spans="5:28">
      <c r="E565" s="7"/>
      <c r="H565" s="1"/>
      <c r="J565" s="1"/>
      <c r="K565" s="1"/>
      <c r="L565" s="1"/>
      <c r="M565" s="1"/>
      <c r="O565" s="8"/>
      <c r="R565" s="1"/>
      <c r="AB565" s="1"/>
    </row>
    <row r="566" spans="5:28">
      <c r="E566" s="7"/>
      <c r="H566" s="1"/>
      <c r="J566" s="1"/>
      <c r="K566" s="1"/>
      <c r="L566" s="1"/>
      <c r="M566" s="1"/>
      <c r="O566" s="8"/>
      <c r="R566" s="1"/>
      <c r="AB566" s="1"/>
    </row>
    <row r="567" spans="5:28">
      <c r="E567" s="7"/>
      <c r="H567" s="1"/>
      <c r="J567" s="1"/>
      <c r="K567" s="1"/>
      <c r="L567" s="1"/>
      <c r="M567" s="1"/>
      <c r="O567" s="8"/>
      <c r="R567" s="1"/>
      <c r="AB567" s="1"/>
    </row>
    <row r="568" spans="5:28">
      <c r="E568" s="7"/>
      <c r="H568" s="1"/>
      <c r="J568" s="1"/>
      <c r="K568" s="1"/>
      <c r="L568" s="1"/>
      <c r="M568" s="1"/>
      <c r="O568" s="8"/>
      <c r="R568" s="1"/>
      <c r="AB568" s="1"/>
    </row>
    <row r="569" spans="5:28">
      <c r="E569" s="7"/>
      <c r="H569" s="1"/>
      <c r="J569" s="1"/>
      <c r="K569" s="1"/>
      <c r="L569" s="1"/>
      <c r="M569" s="1"/>
      <c r="O569" s="8"/>
      <c r="R569" s="1"/>
      <c r="AB569" s="1"/>
    </row>
    <row r="570" spans="5:28">
      <c r="E570" s="7"/>
      <c r="H570" s="1"/>
      <c r="J570" s="1"/>
      <c r="K570" s="1"/>
      <c r="L570" s="1"/>
      <c r="M570" s="1"/>
      <c r="O570" s="8"/>
      <c r="R570" s="1"/>
      <c r="AB570" s="1"/>
    </row>
    <row r="571" spans="5:28">
      <c r="E571" s="7"/>
      <c r="H571" s="1"/>
      <c r="J571" s="1"/>
      <c r="K571" s="1"/>
      <c r="L571" s="1"/>
      <c r="M571" s="1"/>
      <c r="O571" s="8"/>
      <c r="R571" s="1"/>
      <c r="AB571" s="1"/>
    </row>
    <row r="572" spans="5:28">
      <c r="E572" s="7"/>
      <c r="H572" s="1"/>
      <c r="J572" s="1"/>
      <c r="K572" s="1"/>
      <c r="L572" s="1"/>
      <c r="M572" s="1"/>
      <c r="O572" s="8"/>
      <c r="R572" s="1"/>
      <c r="AB572" s="1"/>
    </row>
    <row r="573" spans="5:28">
      <c r="E573" s="7"/>
      <c r="H573" s="1"/>
      <c r="J573" s="1"/>
      <c r="K573" s="1"/>
      <c r="L573" s="1"/>
      <c r="M573" s="1"/>
      <c r="O573" s="8"/>
      <c r="R573" s="1"/>
      <c r="AB573" s="1"/>
    </row>
    <row r="574" spans="5:28">
      <c r="E574" s="7"/>
      <c r="H574" s="1"/>
      <c r="J574" s="1"/>
      <c r="K574" s="1"/>
      <c r="L574" s="1"/>
      <c r="M574" s="1"/>
      <c r="O574" s="8"/>
      <c r="R574" s="1"/>
      <c r="AB574" s="1"/>
    </row>
    <row r="575" spans="5:28">
      <c r="E575" s="7"/>
      <c r="H575" s="1"/>
      <c r="J575" s="1"/>
      <c r="K575" s="1"/>
      <c r="L575" s="1"/>
      <c r="M575" s="1"/>
      <c r="O575" s="8"/>
      <c r="R575" s="1"/>
      <c r="AB575" s="1"/>
    </row>
    <row r="576" spans="5:28">
      <c r="E576" s="7"/>
      <c r="H576" s="1"/>
      <c r="J576" s="1"/>
      <c r="K576" s="1"/>
      <c r="L576" s="1"/>
      <c r="M576" s="1"/>
      <c r="O576" s="8"/>
      <c r="R576" s="1"/>
      <c r="AB576" s="1"/>
    </row>
    <row r="577" spans="5:28">
      <c r="E577" s="7"/>
      <c r="H577" s="1"/>
      <c r="J577" s="1"/>
      <c r="K577" s="1"/>
      <c r="L577" s="1"/>
      <c r="M577" s="1"/>
      <c r="O577" s="8"/>
      <c r="R577" s="1"/>
      <c r="AB577" s="1"/>
    </row>
    <row r="578" spans="5:28">
      <c r="E578" s="7"/>
      <c r="H578" s="1"/>
      <c r="J578" s="1"/>
      <c r="K578" s="1"/>
      <c r="L578" s="1"/>
      <c r="M578" s="1"/>
      <c r="O578" s="8"/>
      <c r="R578" s="1"/>
      <c r="AB578" s="1"/>
    </row>
    <row r="579" spans="5:28">
      <c r="E579" s="7"/>
      <c r="H579" s="1"/>
      <c r="J579" s="1"/>
      <c r="K579" s="1"/>
      <c r="L579" s="1"/>
      <c r="M579" s="1"/>
      <c r="O579" s="8"/>
      <c r="R579" s="1"/>
      <c r="AB579" s="1"/>
    </row>
    <row r="580" spans="5:28">
      <c r="E580" s="7"/>
      <c r="H580" s="1"/>
      <c r="J580" s="1"/>
      <c r="K580" s="1"/>
      <c r="L580" s="1"/>
      <c r="M580" s="1"/>
      <c r="O580" s="8"/>
      <c r="R580" s="1"/>
      <c r="AB580" s="1"/>
    </row>
    <row r="581" spans="5:28">
      <c r="E581" s="7"/>
      <c r="H581" s="1"/>
      <c r="J581" s="1"/>
      <c r="K581" s="1"/>
      <c r="L581" s="1"/>
      <c r="M581" s="1"/>
      <c r="O581" s="8"/>
      <c r="R581" s="1"/>
      <c r="AB581" s="1"/>
    </row>
    <row r="582" spans="5:28">
      <c r="E582" s="7"/>
      <c r="H582" s="1"/>
      <c r="J582" s="1"/>
      <c r="K582" s="1"/>
      <c r="L582" s="1"/>
      <c r="M582" s="1"/>
      <c r="O582" s="8"/>
      <c r="R582" s="1"/>
      <c r="AB582" s="1"/>
    </row>
    <row r="583" spans="5:28">
      <c r="E583" s="7"/>
      <c r="H583" s="1"/>
      <c r="J583" s="1"/>
      <c r="K583" s="1"/>
      <c r="L583" s="1"/>
      <c r="M583" s="1"/>
      <c r="O583" s="8"/>
      <c r="R583" s="1"/>
      <c r="AB583" s="1"/>
    </row>
    <row r="584" spans="5:28">
      <c r="E584" s="7"/>
      <c r="H584" s="1"/>
      <c r="J584" s="1"/>
      <c r="K584" s="1"/>
      <c r="L584" s="1"/>
      <c r="M584" s="1"/>
      <c r="O584" s="8"/>
      <c r="R584" s="1"/>
      <c r="AB584" s="1"/>
    </row>
    <row r="585" spans="5:28">
      <c r="E585" s="7"/>
      <c r="H585" s="1"/>
      <c r="J585" s="1"/>
      <c r="K585" s="1"/>
      <c r="L585" s="1"/>
      <c r="M585" s="1"/>
      <c r="O585" s="8"/>
      <c r="R585" s="1"/>
      <c r="AB585" s="1"/>
    </row>
    <row r="586" spans="5:28">
      <c r="E586" s="7"/>
      <c r="H586" s="1"/>
      <c r="J586" s="1"/>
      <c r="K586" s="1"/>
      <c r="L586" s="1"/>
      <c r="M586" s="1"/>
      <c r="O586" s="8"/>
      <c r="R586" s="1"/>
      <c r="AB586" s="1"/>
    </row>
    <row r="587" spans="5:28">
      <c r="E587" s="7"/>
      <c r="H587" s="1"/>
      <c r="J587" s="1"/>
      <c r="K587" s="1"/>
      <c r="L587" s="1"/>
      <c r="M587" s="1"/>
      <c r="O587" s="8"/>
      <c r="R587" s="1"/>
      <c r="AB587" s="1"/>
    </row>
    <row r="588" spans="5:28">
      <c r="E588" s="7"/>
      <c r="H588" s="1"/>
      <c r="J588" s="1"/>
      <c r="K588" s="1"/>
      <c r="L588" s="1"/>
      <c r="M588" s="1"/>
      <c r="O588" s="8"/>
      <c r="R588" s="1"/>
      <c r="AB588" s="1"/>
    </row>
    <row r="589" spans="5:28">
      <c r="E589" s="7"/>
      <c r="H589" s="1"/>
      <c r="J589" s="1"/>
      <c r="K589" s="1"/>
      <c r="L589" s="1"/>
      <c r="M589" s="1"/>
      <c r="O589" s="8"/>
      <c r="R589" s="1"/>
      <c r="AB589" s="1"/>
    </row>
    <row r="590" spans="5:28">
      <c r="E590" s="7"/>
      <c r="H590" s="1"/>
      <c r="J590" s="1"/>
      <c r="K590" s="1"/>
      <c r="L590" s="1"/>
      <c r="M590" s="1"/>
      <c r="O590" s="8"/>
      <c r="R590" s="1"/>
      <c r="AB590" s="1"/>
    </row>
    <row r="591" spans="5:28">
      <c r="E591" s="7"/>
      <c r="H591" s="1"/>
      <c r="J591" s="1"/>
      <c r="K591" s="1"/>
      <c r="L591" s="1"/>
      <c r="M591" s="1"/>
      <c r="O591" s="8"/>
      <c r="R591" s="1"/>
      <c r="AB591" s="1"/>
    </row>
    <row r="592" spans="5:28">
      <c r="E592" s="7"/>
      <c r="H592" s="1"/>
      <c r="J592" s="1"/>
      <c r="K592" s="1"/>
      <c r="L592" s="1"/>
      <c r="M592" s="1"/>
      <c r="O592" s="8"/>
      <c r="R592" s="1"/>
      <c r="AB592" s="1"/>
    </row>
    <row r="593" spans="5:28">
      <c r="E593" s="7"/>
      <c r="H593" s="1"/>
      <c r="J593" s="1"/>
      <c r="K593" s="1"/>
      <c r="L593" s="1"/>
      <c r="M593" s="1"/>
      <c r="O593" s="8"/>
      <c r="R593" s="1"/>
      <c r="AB593" s="1"/>
    </row>
    <row r="594" spans="5:28">
      <c r="E594" s="7"/>
      <c r="H594" s="1"/>
      <c r="J594" s="1"/>
      <c r="K594" s="1"/>
      <c r="L594" s="1"/>
      <c r="M594" s="1"/>
      <c r="O594" s="8"/>
      <c r="R594" s="1"/>
      <c r="AB594" s="1"/>
    </row>
    <row r="595" spans="5:28">
      <c r="E595" s="7"/>
      <c r="H595" s="1"/>
      <c r="J595" s="1"/>
      <c r="K595" s="1"/>
      <c r="L595" s="1"/>
      <c r="M595" s="1"/>
      <c r="O595" s="8"/>
      <c r="R595" s="1"/>
      <c r="AB595" s="1"/>
    </row>
    <row r="596" spans="5:28">
      <c r="E596" s="7"/>
      <c r="H596" s="1"/>
      <c r="J596" s="1"/>
      <c r="K596" s="1"/>
      <c r="L596" s="1"/>
      <c r="M596" s="1"/>
      <c r="O596" s="8"/>
      <c r="R596" s="1"/>
      <c r="AB596" s="1"/>
    </row>
    <row r="597" spans="5:28">
      <c r="E597" s="7"/>
      <c r="H597" s="1"/>
      <c r="J597" s="1"/>
      <c r="K597" s="1"/>
      <c r="L597" s="1"/>
      <c r="M597" s="1"/>
      <c r="O597" s="8"/>
      <c r="R597" s="1"/>
      <c r="AB597" s="1"/>
    </row>
    <row r="598" spans="5:28">
      <c r="E598" s="7"/>
      <c r="H598" s="1"/>
      <c r="J598" s="1"/>
      <c r="K598" s="1"/>
      <c r="L598" s="1"/>
      <c r="M598" s="1"/>
      <c r="O598" s="8"/>
      <c r="R598" s="1"/>
      <c r="AB598" s="1"/>
    </row>
    <row r="599" spans="5:28">
      <c r="E599" s="7"/>
      <c r="H599" s="1"/>
      <c r="J599" s="1"/>
      <c r="K599" s="1"/>
      <c r="L599" s="1"/>
      <c r="M599" s="1"/>
      <c r="O599" s="8"/>
      <c r="R599" s="1"/>
      <c r="AB599" s="1"/>
    </row>
    <row r="600" spans="5:28">
      <c r="E600" s="7"/>
      <c r="H600" s="1"/>
      <c r="J600" s="1"/>
      <c r="K600" s="1"/>
      <c r="L600" s="1"/>
      <c r="M600" s="1"/>
      <c r="O600" s="8"/>
      <c r="R600" s="1"/>
      <c r="AB600" s="1"/>
    </row>
    <row r="601" spans="5:28">
      <c r="E601" s="7"/>
      <c r="H601" s="1"/>
      <c r="J601" s="1"/>
      <c r="K601" s="1"/>
      <c r="L601" s="1"/>
      <c r="M601" s="1"/>
      <c r="O601" s="8"/>
      <c r="R601" s="1"/>
      <c r="AB601" s="1"/>
    </row>
    <row r="602" spans="5:28">
      <c r="E602" s="7"/>
      <c r="H602" s="1"/>
      <c r="J602" s="1"/>
      <c r="K602" s="1"/>
      <c r="L602" s="1"/>
      <c r="M602" s="1"/>
      <c r="O602" s="8"/>
      <c r="R602" s="1"/>
      <c r="AB602" s="1"/>
    </row>
    <row r="603" spans="5:28">
      <c r="E603" s="7"/>
      <c r="H603" s="1"/>
      <c r="J603" s="1"/>
      <c r="K603" s="1"/>
      <c r="L603" s="1"/>
      <c r="M603" s="1"/>
      <c r="O603" s="8"/>
      <c r="R603" s="1"/>
      <c r="AB603" s="1"/>
    </row>
    <row r="604" spans="5:28">
      <c r="E604" s="7"/>
      <c r="H604" s="1"/>
      <c r="J604" s="1"/>
      <c r="K604" s="1"/>
      <c r="L604" s="1"/>
      <c r="M604" s="1"/>
      <c r="O604" s="8"/>
      <c r="R604" s="1"/>
      <c r="AB604" s="1"/>
    </row>
    <row r="605" spans="5:28">
      <c r="E605" s="7"/>
      <c r="H605" s="1"/>
      <c r="J605" s="1"/>
      <c r="K605" s="1"/>
      <c r="L605" s="1"/>
      <c r="M605" s="1"/>
      <c r="O605" s="8"/>
      <c r="R605" s="1"/>
      <c r="AB605" s="1"/>
    </row>
    <row r="606" spans="5:28">
      <c r="E606" s="7"/>
      <c r="H606" s="1"/>
      <c r="J606" s="1"/>
      <c r="K606" s="1"/>
      <c r="L606" s="1"/>
      <c r="M606" s="1"/>
      <c r="O606" s="8"/>
      <c r="R606" s="1"/>
      <c r="AB606" s="1"/>
    </row>
    <row r="607" spans="5:28">
      <c r="E607" s="7"/>
      <c r="H607" s="1"/>
      <c r="J607" s="1"/>
      <c r="K607" s="1"/>
      <c r="L607" s="1"/>
      <c r="M607" s="1"/>
      <c r="O607" s="8"/>
      <c r="R607" s="1"/>
      <c r="AB607" s="1"/>
    </row>
    <row r="608" spans="5:28">
      <c r="E608" s="7"/>
      <c r="H608" s="1"/>
      <c r="J608" s="1"/>
      <c r="K608" s="1"/>
      <c r="L608" s="1"/>
      <c r="M608" s="1"/>
      <c r="O608" s="8"/>
      <c r="R608" s="1"/>
      <c r="AB608" s="1"/>
    </row>
    <row r="609" spans="5:28">
      <c r="E609" s="7"/>
      <c r="H609" s="1"/>
      <c r="J609" s="1"/>
      <c r="K609" s="1"/>
      <c r="L609" s="1"/>
      <c r="M609" s="1"/>
      <c r="O609" s="8"/>
      <c r="R609" s="1"/>
      <c r="AB609" s="1"/>
    </row>
    <row r="610" spans="5:28">
      <c r="E610" s="7"/>
      <c r="H610" s="1"/>
      <c r="J610" s="1"/>
      <c r="K610" s="1"/>
      <c r="L610" s="1"/>
      <c r="M610" s="1"/>
      <c r="O610" s="8"/>
      <c r="R610" s="1"/>
      <c r="AB610" s="1"/>
    </row>
    <row r="611" spans="5:28">
      <c r="E611" s="7"/>
      <c r="H611" s="1"/>
      <c r="J611" s="1"/>
      <c r="K611" s="1"/>
      <c r="L611" s="1"/>
      <c r="M611" s="1"/>
      <c r="O611" s="8"/>
      <c r="R611" s="1"/>
      <c r="AB611" s="1"/>
    </row>
    <row r="612" spans="5:28">
      <c r="E612" s="7"/>
      <c r="H612" s="1"/>
      <c r="J612" s="1"/>
      <c r="K612" s="1"/>
      <c r="L612" s="1"/>
      <c r="M612" s="1"/>
      <c r="O612" s="8"/>
      <c r="R612" s="1"/>
      <c r="AB612" s="1"/>
    </row>
    <row r="613" spans="5:28">
      <c r="E613" s="7"/>
      <c r="H613" s="1"/>
      <c r="J613" s="1"/>
      <c r="K613" s="1"/>
      <c r="L613" s="1"/>
      <c r="M613" s="1"/>
      <c r="O613" s="8"/>
      <c r="R613" s="1"/>
      <c r="AB613" s="1"/>
    </row>
    <row r="614" spans="5:28">
      <c r="E614" s="7"/>
      <c r="H614" s="1"/>
      <c r="J614" s="1"/>
      <c r="K614" s="1"/>
      <c r="L614" s="1"/>
      <c r="M614" s="1"/>
      <c r="O614" s="8"/>
      <c r="R614" s="1"/>
      <c r="AB614" s="1"/>
    </row>
    <row r="615" spans="5:28">
      <c r="E615" s="7"/>
      <c r="H615" s="1"/>
      <c r="J615" s="1"/>
      <c r="K615" s="1"/>
      <c r="L615" s="1"/>
      <c r="M615" s="1"/>
      <c r="O615" s="8"/>
      <c r="R615" s="1"/>
      <c r="AB615" s="1"/>
    </row>
    <row r="616" spans="5:28">
      <c r="E616" s="7"/>
      <c r="H616" s="1"/>
      <c r="J616" s="1"/>
      <c r="K616" s="1"/>
      <c r="L616" s="1"/>
      <c r="M616" s="1"/>
      <c r="O616" s="8"/>
      <c r="R616" s="1"/>
      <c r="AB616" s="1"/>
    </row>
    <row r="617" spans="5:28">
      <c r="E617" s="7"/>
      <c r="H617" s="1"/>
      <c r="J617" s="1"/>
      <c r="K617" s="1"/>
      <c r="L617" s="1"/>
      <c r="M617" s="1"/>
      <c r="O617" s="8"/>
      <c r="R617" s="1"/>
      <c r="AB617" s="1"/>
    </row>
    <row r="618" spans="5:28">
      <c r="E618" s="7"/>
      <c r="H618" s="1"/>
      <c r="J618" s="1"/>
      <c r="K618" s="1"/>
      <c r="L618" s="1"/>
      <c r="M618" s="1"/>
      <c r="O618" s="8"/>
      <c r="R618" s="1"/>
      <c r="AB618" s="1"/>
    </row>
    <row r="619" spans="5:28">
      <c r="E619" s="7"/>
      <c r="H619" s="1"/>
      <c r="J619" s="1"/>
      <c r="K619" s="1"/>
      <c r="L619" s="1"/>
      <c r="M619" s="1"/>
      <c r="O619" s="8"/>
      <c r="R619" s="1"/>
      <c r="AB619" s="1"/>
    </row>
    <row r="620" spans="5:28">
      <c r="E620" s="7"/>
      <c r="H620" s="1"/>
      <c r="J620" s="1"/>
      <c r="K620" s="1"/>
      <c r="L620" s="1"/>
      <c r="M620" s="1"/>
      <c r="O620" s="8"/>
      <c r="R620" s="1"/>
      <c r="AB620" s="1"/>
    </row>
    <row r="621" spans="5:28">
      <c r="E621" s="7"/>
      <c r="H621" s="1"/>
      <c r="J621" s="1"/>
      <c r="K621" s="1"/>
      <c r="L621" s="1"/>
      <c r="M621" s="1"/>
      <c r="O621" s="8"/>
      <c r="R621" s="1"/>
      <c r="AB621" s="1"/>
    </row>
    <row r="622" spans="5:28">
      <c r="E622" s="7"/>
      <c r="H622" s="1"/>
      <c r="J622" s="1"/>
      <c r="K622" s="1"/>
      <c r="L622" s="1"/>
      <c r="M622" s="1"/>
      <c r="O622" s="8"/>
      <c r="R622" s="1"/>
      <c r="AB622" s="1"/>
    </row>
    <row r="623" spans="5:28">
      <c r="E623" s="7"/>
      <c r="H623" s="1"/>
      <c r="J623" s="1"/>
      <c r="K623" s="1"/>
      <c r="L623" s="1"/>
      <c r="M623" s="1"/>
      <c r="O623" s="8"/>
      <c r="R623" s="1"/>
      <c r="AB623" s="1"/>
    </row>
    <row r="624" spans="5:28">
      <c r="E624" s="7"/>
      <c r="H624" s="1"/>
      <c r="J624" s="1"/>
      <c r="K624" s="1"/>
      <c r="L624" s="1"/>
      <c r="M624" s="1"/>
      <c r="O624" s="8"/>
      <c r="R624" s="1"/>
      <c r="AB624" s="1"/>
    </row>
  </sheetData>
  <conditionalFormatting sqref="A1:A2">
    <cfRule type="dataBar" priority="15">
      <dataBar>
        <cfvo type="min" val="0"/>
        <cfvo type="max" val="0"/>
        <color rgb="FF008AEF"/>
      </dataBar>
    </cfRule>
  </conditionalFormatting>
  <conditionalFormatting sqref="O5:BJ298">
    <cfRule type="notContainsBlanks" dxfId="8" priority="14">
      <formula>LEN(TRIM(O5))&gt;0</formula>
    </cfRule>
  </conditionalFormatting>
  <conditionalFormatting sqref="A5">
    <cfRule type="dataBar" priority="13">
      <dataBar>
        <cfvo type="min" val="0"/>
        <cfvo type="max" val="0"/>
        <color rgb="FF008AEF"/>
      </dataBar>
    </cfRule>
  </conditionalFormatting>
  <conditionalFormatting sqref="A6">
    <cfRule type="dataBar" priority="9">
      <dataBar>
        <cfvo type="min" val="0"/>
        <cfvo type="max" val="0"/>
        <color rgb="FF008AEF"/>
      </dataBar>
    </cfRule>
  </conditionalFormatting>
  <conditionalFormatting sqref="A7:A8">
    <cfRule type="dataBar" priority="7">
      <dataBar>
        <cfvo type="min" val="0"/>
        <cfvo type="max" val="0"/>
        <color rgb="FF008AEF"/>
      </dataBar>
    </cfRule>
  </conditionalFormatting>
  <conditionalFormatting sqref="A9">
    <cfRule type="dataBar" priority="5">
      <dataBar>
        <cfvo type="min" val="0"/>
        <cfvo type="max" val="0"/>
        <color rgb="FF008AEF"/>
      </dataBar>
    </cfRule>
  </conditionalFormatting>
  <conditionalFormatting sqref="A10:A298">
    <cfRule type="dataBar" priority="25">
      <dataBar>
        <cfvo type="min" val="0"/>
        <cfvo type="max" val="0"/>
        <color rgb="FF008AEF"/>
      </dataBar>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BK627"/>
  <sheetViews>
    <sheetView workbookViewId="0">
      <selection activeCell="B7" sqref="B7"/>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3" ht="23.25">
      <c r="B1" s="2" t="s">
        <v>0</v>
      </c>
      <c r="C1" s="2"/>
      <c r="D1" s="2"/>
      <c r="E1" s="2"/>
      <c r="F1" s="2"/>
      <c r="G1" s="2"/>
      <c r="H1" s="2" t="s">
        <v>1</v>
      </c>
      <c r="I1" s="2"/>
      <c r="J1" s="3"/>
      <c r="K1" s="4"/>
      <c r="L1" s="3"/>
      <c r="M1" s="5"/>
      <c r="N1" s="6"/>
    </row>
    <row r="2" spans="1:63" ht="31.5">
      <c r="B2" s="9" t="s">
        <v>2</v>
      </c>
      <c r="C2" s="10" t="s">
        <v>97</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3"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3"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3">
      <c r="H5" s="1"/>
      <c r="J5" s="1"/>
      <c r="K5" s="1"/>
      <c r="L5" s="1"/>
      <c r="M5" s="1"/>
      <c r="R5" s="1"/>
      <c r="AB5" s="1"/>
    </row>
    <row r="6" spans="1:63">
      <c r="H6" s="1"/>
      <c r="J6" s="1"/>
      <c r="K6" s="1"/>
      <c r="L6" s="1"/>
      <c r="M6" s="1"/>
      <c r="R6" s="1"/>
      <c r="AB6" s="1"/>
    </row>
    <row r="7" spans="1:63" ht="18">
      <c r="B7" s="55" t="s">
        <v>103</v>
      </c>
      <c r="H7" s="1"/>
      <c r="J7" s="1"/>
      <c r="K7" s="1"/>
      <c r="L7" s="1"/>
      <c r="M7" s="1"/>
      <c r="R7" s="1"/>
      <c r="AB7" s="1"/>
    </row>
    <row r="8" spans="1:63">
      <c r="H8" s="1"/>
      <c r="J8" s="1"/>
      <c r="K8" s="1"/>
      <c r="L8" s="1"/>
      <c r="M8" s="1"/>
      <c r="R8" s="1"/>
      <c r="AB8" s="1"/>
    </row>
    <row r="9" spans="1:63">
      <c r="H9" s="1"/>
      <c r="J9" s="1"/>
      <c r="K9" s="1"/>
      <c r="L9" s="1"/>
      <c r="M9" s="1"/>
      <c r="R9" s="1"/>
      <c r="AB9" s="1"/>
    </row>
    <row r="10" spans="1:63">
      <c r="H10" s="1"/>
      <c r="J10" s="1"/>
      <c r="K10" s="1"/>
      <c r="L10" s="1"/>
      <c r="M10" s="1"/>
      <c r="R10" s="1"/>
      <c r="AB10" s="1"/>
    </row>
    <row r="11" spans="1:63">
      <c r="H11" s="1"/>
      <c r="J11" s="1"/>
      <c r="K11" s="1"/>
      <c r="L11" s="1"/>
      <c r="M11" s="1"/>
      <c r="R11" s="1"/>
      <c r="AB11" s="1"/>
    </row>
    <row r="12" spans="1:63">
      <c r="H12" s="1"/>
      <c r="J12" s="1"/>
      <c r="K12" s="1"/>
      <c r="L12" s="1"/>
      <c r="M12" s="1"/>
      <c r="R12" s="1"/>
      <c r="AB12" s="1"/>
    </row>
    <row r="13" spans="1:63">
      <c r="H13" s="1"/>
      <c r="J13" s="1"/>
      <c r="K13" s="1"/>
      <c r="L13" s="1"/>
      <c r="M13" s="1"/>
      <c r="R13" s="1"/>
      <c r="AB13" s="1"/>
    </row>
    <row r="14" spans="1:63">
      <c r="H14" s="1"/>
      <c r="J14" s="1"/>
      <c r="K14" s="1"/>
      <c r="L14" s="1"/>
      <c r="M14" s="1"/>
      <c r="R14" s="1"/>
      <c r="AB14" s="1"/>
    </row>
    <row r="15" spans="1:63">
      <c r="H15" s="1"/>
      <c r="J15" s="1"/>
      <c r="K15" s="1"/>
      <c r="L15" s="1"/>
      <c r="M15" s="1"/>
      <c r="R15" s="1"/>
      <c r="AB15" s="1"/>
    </row>
    <row r="16" spans="1:63">
      <c r="H16" s="1"/>
      <c r="J16" s="1"/>
      <c r="K16" s="1"/>
      <c r="L16" s="1"/>
      <c r="M16" s="1"/>
      <c r="R16" s="1"/>
      <c r="AB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1">
      <dataBar>
        <cfvo type="min" val="0"/>
        <cfvo type="max" val="0"/>
        <color rgb="FF008AEF"/>
      </dataBar>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BL629"/>
  <sheetViews>
    <sheetView topLeftCell="A10" workbookViewId="0">
      <selection activeCell="F8" sqref="F8"/>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4" ht="23.25">
      <c r="B1" s="2" t="s">
        <v>0</v>
      </c>
      <c r="C1" s="2"/>
      <c r="D1" s="2"/>
      <c r="E1" s="2"/>
      <c r="F1" s="2"/>
      <c r="G1" s="2"/>
      <c r="H1" s="2" t="s">
        <v>1</v>
      </c>
      <c r="I1" s="2"/>
      <c r="J1" s="3"/>
      <c r="K1" s="4"/>
      <c r="L1" s="3"/>
      <c r="M1" s="5"/>
      <c r="N1" s="6"/>
    </row>
    <row r="2" spans="1:64" ht="31.5">
      <c r="B2" s="9" t="s">
        <v>2</v>
      </c>
      <c r="C2" s="10" t="s">
        <v>98</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SUM(AW5:AW48)</f>
        <v>0</v>
      </c>
      <c r="BK2" s="17"/>
    </row>
    <row r="3" spans="1:64"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4"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4" s="56" customFormat="1" ht="216.75">
      <c r="B5" s="75">
        <v>1</v>
      </c>
      <c r="C5" s="76" t="s">
        <v>165</v>
      </c>
      <c r="D5" s="76" t="s">
        <v>166</v>
      </c>
      <c r="E5" s="76" t="s">
        <v>167</v>
      </c>
      <c r="F5" s="76" t="s">
        <v>168</v>
      </c>
      <c r="G5" s="76" t="s">
        <v>169</v>
      </c>
      <c r="H5" s="77" t="s">
        <v>170</v>
      </c>
      <c r="I5" s="77" t="s">
        <v>171</v>
      </c>
      <c r="J5" s="76"/>
      <c r="K5" s="78"/>
      <c r="L5" s="79"/>
      <c r="M5" s="61" t="s">
        <v>172</v>
      </c>
      <c r="N5" s="80" t="s">
        <v>113</v>
      </c>
      <c r="O5" s="63"/>
      <c r="P5" s="63"/>
      <c r="Q5" s="66"/>
      <c r="R5" s="67"/>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v>1</v>
      </c>
      <c r="AU5" s="68"/>
      <c r="AV5" s="68"/>
      <c r="AW5" s="68"/>
      <c r="AX5" s="68"/>
      <c r="AY5" s="68"/>
      <c r="AZ5" s="68"/>
      <c r="BA5" s="68"/>
      <c r="BB5" s="68"/>
      <c r="BC5" s="68"/>
      <c r="BD5" s="68"/>
      <c r="BE5" s="68"/>
      <c r="BF5" s="63">
        <f t="shared" ref="BF5" si="0">SUM(O5:BE5)-Q5-R5-BB5-BC5</f>
        <v>1</v>
      </c>
      <c r="BG5" s="63"/>
      <c r="BH5" s="66"/>
      <c r="BI5" s="68"/>
      <c r="BJ5" s="63">
        <f t="shared" ref="BJ5" si="1">SUM(BG5:BI5)</f>
        <v>0</v>
      </c>
      <c r="BK5" s="71"/>
      <c r="BL5" s="56">
        <v>1087</v>
      </c>
    </row>
    <row r="6" spans="1:64" s="56" customFormat="1" ht="36">
      <c r="B6" s="101">
        <v>2</v>
      </c>
      <c r="C6" s="102" t="s">
        <v>240</v>
      </c>
      <c r="D6" s="102" t="s">
        <v>241</v>
      </c>
      <c r="E6" s="103" t="s">
        <v>175</v>
      </c>
      <c r="F6" s="102" t="s">
        <v>242</v>
      </c>
      <c r="G6" s="96" t="s">
        <v>183</v>
      </c>
      <c r="H6" s="76" t="s">
        <v>243</v>
      </c>
      <c r="I6" s="76" t="s">
        <v>243</v>
      </c>
      <c r="J6" s="104" t="s">
        <v>244</v>
      </c>
      <c r="K6" s="78"/>
      <c r="L6" s="79"/>
      <c r="M6" s="61" t="s">
        <v>172</v>
      </c>
      <c r="N6" s="80" t="s">
        <v>113</v>
      </c>
      <c r="O6" s="63"/>
      <c r="P6" s="63"/>
      <c r="Q6" s="66"/>
      <c r="R6" s="67"/>
      <c r="S6" s="68"/>
      <c r="T6" s="68"/>
      <c r="U6" s="68"/>
      <c r="V6" s="68"/>
      <c r="W6" s="68"/>
      <c r="X6" s="68"/>
      <c r="Y6" s="68"/>
      <c r="Z6" s="68"/>
      <c r="AA6" s="68"/>
      <c r="AB6" s="68"/>
      <c r="AC6" s="68"/>
      <c r="AD6" s="68"/>
      <c r="AE6" s="68">
        <v>1</v>
      </c>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3">
        <f t="shared" ref="BF6:BF13" si="2">SUM(O6:BE6)-Q6-R6-BB6-BC6</f>
        <v>1</v>
      </c>
      <c r="BG6" s="63"/>
      <c r="BH6" s="66"/>
      <c r="BI6" s="68"/>
      <c r="BJ6" s="63">
        <f t="shared" ref="BJ6:BJ13" si="3">SUM(BG6:BI6)</f>
        <v>0</v>
      </c>
      <c r="BK6" s="71"/>
      <c r="BL6" s="56">
        <v>1091</v>
      </c>
    </row>
    <row r="7" spans="1:64" s="56" customFormat="1" ht="52.5">
      <c r="B7" s="97">
        <v>3</v>
      </c>
      <c r="C7" s="76" t="s">
        <v>229</v>
      </c>
      <c r="D7" s="76" t="s">
        <v>230</v>
      </c>
      <c r="E7" s="76" t="s">
        <v>175</v>
      </c>
      <c r="F7" s="76" t="s">
        <v>231</v>
      </c>
      <c r="G7" s="96" t="s">
        <v>232</v>
      </c>
      <c r="H7" s="94" t="s">
        <v>233</v>
      </c>
      <c r="I7" s="76" t="s">
        <v>233</v>
      </c>
      <c r="J7" s="98"/>
      <c r="K7" s="78"/>
      <c r="L7" s="79"/>
      <c r="M7" s="61" t="s">
        <v>172</v>
      </c>
      <c r="N7" s="80" t="s">
        <v>113</v>
      </c>
      <c r="O7" s="63">
        <v>1</v>
      </c>
      <c r="P7" s="63"/>
      <c r="Q7" s="66"/>
      <c r="R7" s="67">
        <v>1870</v>
      </c>
      <c r="S7" s="68"/>
      <c r="T7" s="68"/>
      <c r="U7" s="68"/>
      <c r="V7" s="68"/>
      <c r="W7" s="68"/>
      <c r="X7" s="68"/>
      <c r="Y7" s="68"/>
      <c r="Z7" s="68"/>
      <c r="AA7" s="68"/>
      <c r="AB7" s="99">
        <v>8</v>
      </c>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3">
        <f t="shared" si="2"/>
        <v>9</v>
      </c>
      <c r="BG7" s="63"/>
      <c r="BH7" s="66"/>
      <c r="BI7" s="68"/>
      <c r="BJ7" s="63">
        <f t="shared" si="3"/>
        <v>0</v>
      </c>
      <c r="BK7" s="71"/>
      <c r="BL7" s="56">
        <v>1089</v>
      </c>
    </row>
    <row r="8" spans="1:64" s="56" customFormat="1" ht="306">
      <c r="B8" s="97">
        <v>4</v>
      </c>
      <c r="C8" s="76" t="s">
        <v>234</v>
      </c>
      <c r="D8" s="76" t="s">
        <v>235</v>
      </c>
      <c r="E8" s="76" t="s">
        <v>175</v>
      </c>
      <c r="F8" s="76" t="s">
        <v>236</v>
      </c>
      <c r="G8" s="96" t="s">
        <v>237</v>
      </c>
      <c r="H8" s="76" t="s">
        <v>238</v>
      </c>
      <c r="I8" s="76"/>
      <c r="J8" s="100" t="s">
        <v>239</v>
      </c>
      <c r="K8" s="78"/>
      <c r="L8" s="79"/>
      <c r="M8" s="61" t="s">
        <v>172</v>
      </c>
      <c r="N8" s="80" t="s">
        <v>113</v>
      </c>
      <c r="O8" s="63"/>
      <c r="P8" s="63"/>
      <c r="Q8" s="66"/>
      <c r="R8" s="67"/>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v>3</v>
      </c>
      <c r="BF8" s="63">
        <f t="shared" si="2"/>
        <v>3</v>
      </c>
      <c r="BG8" s="63"/>
      <c r="BH8" s="66"/>
      <c r="BI8" s="68"/>
      <c r="BJ8" s="63">
        <f t="shared" si="3"/>
        <v>0</v>
      </c>
      <c r="BK8" s="71"/>
      <c r="BL8" s="70">
        <v>1090</v>
      </c>
    </row>
    <row r="9" spans="1:64" s="56" customFormat="1" ht="63.75">
      <c r="B9" s="75">
        <v>5</v>
      </c>
      <c r="C9" s="76" t="s">
        <v>245</v>
      </c>
      <c r="D9" s="76" t="s">
        <v>246</v>
      </c>
      <c r="E9" s="76" t="s">
        <v>175</v>
      </c>
      <c r="F9" s="76" t="s">
        <v>247</v>
      </c>
      <c r="G9" s="105" t="s">
        <v>183</v>
      </c>
      <c r="H9" s="76" t="s">
        <v>248</v>
      </c>
      <c r="I9" s="76" t="s">
        <v>249</v>
      </c>
      <c r="J9" s="76"/>
      <c r="K9" s="78"/>
      <c r="L9" s="79"/>
      <c r="M9" s="61" t="s">
        <v>172</v>
      </c>
      <c r="N9" s="80" t="s">
        <v>113</v>
      </c>
      <c r="O9" s="63"/>
      <c r="P9" s="63"/>
      <c r="Q9" s="66"/>
      <c r="R9" s="67"/>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v>1</v>
      </c>
      <c r="AU9" s="68"/>
      <c r="AV9" s="68"/>
      <c r="AW9" s="68"/>
      <c r="AX9" s="68"/>
      <c r="AY9" s="68"/>
      <c r="AZ9" s="68"/>
      <c r="BA9" s="68"/>
      <c r="BB9" s="68"/>
      <c r="BC9" s="68"/>
      <c r="BD9" s="68"/>
      <c r="BE9" s="68">
        <v>1</v>
      </c>
      <c r="BF9" s="63">
        <f t="shared" si="2"/>
        <v>2</v>
      </c>
      <c r="BG9" s="63"/>
      <c r="BH9" s="66"/>
      <c r="BI9" s="68"/>
      <c r="BJ9" s="63">
        <f t="shared" si="3"/>
        <v>0</v>
      </c>
      <c r="BK9" s="65"/>
      <c r="BL9" s="56">
        <v>1153</v>
      </c>
    </row>
    <row r="10" spans="1:64" s="56" customFormat="1" ht="63.75">
      <c r="B10" s="75">
        <v>6</v>
      </c>
      <c r="C10" s="106" t="s">
        <v>251</v>
      </c>
      <c r="D10" s="106" t="s">
        <v>252</v>
      </c>
      <c r="E10" s="106" t="s">
        <v>175</v>
      </c>
      <c r="F10" s="106" t="s">
        <v>22</v>
      </c>
      <c r="G10" s="107" t="s">
        <v>183</v>
      </c>
      <c r="H10" s="76" t="s">
        <v>248</v>
      </c>
      <c r="I10" s="106" t="s">
        <v>249</v>
      </c>
      <c r="J10" s="106"/>
      <c r="K10" s="78"/>
      <c r="L10" s="79"/>
      <c r="M10" s="61" t="s">
        <v>172</v>
      </c>
      <c r="N10" s="80" t="s">
        <v>113</v>
      </c>
      <c r="O10" s="63"/>
      <c r="P10" s="63"/>
      <c r="Q10" s="66">
        <v>1</v>
      </c>
      <c r="R10" s="67"/>
      <c r="S10" s="68"/>
      <c r="T10" s="68">
        <v>1</v>
      </c>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3">
        <f t="shared" si="2"/>
        <v>1</v>
      </c>
      <c r="BG10" s="63"/>
      <c r="BH10" s="66"/>
      <c r="BI10" s="68"/>
      <c r="BJ10" s="63">
        <f t="shared" si="3"/>
        <v>0</v>
      </c>
      <c r="BK10" s="71"/>
      <c r="BL10" s="70">
        <v>1154</v>
      </c>
    </row>
    <row r="11" spans="1:64" s="56" customFormat="1" ht="280.5">
      <c r="B11" s="75">
        <v>7</v>
      </c>
      <c r="C11" s="76" t="s">
        <v>253</v>
      </c>
      <c r="D11" s="76" t="s">
        <v>254</v>
      </c>
      <c r="E11" s="76" t="s">
        <v>175</v>
      </c>
      <c r="F11" s="76" t="s">
        <v>255</v>
      </c>
      <c r="G11" s="81" t="s">
        <v>256</v>
      </c>
      <c r="H11" s="76" t="s">
        <v>109</v>
      </c>
      <c r="I11" s="76" t="s">
        <v>257</v>
      </c>
      <c r="J11" s="76"/>
      <c r="K11" s="78"/>
      <c r="L11" s="79"/>
      <c r="M11" s="61" t="s">
        <v>172</v>
      </c>
      <c r="N11" s="80" t="s">
        <v>113</v>
      </c>
      <c r="O11" s="63"/>
      <c r="P11" s="63"/>
      <c r="Q11" s="66"/>
      <c r="R11" s="67"/>
      <c r="S11" s="68">
        <v>1</v>
      </c>
      <c r="T11" s="68"/>
      <c r="U11" s="68"/>
      <c r="V11" s="68"/>
      <c r="W11" s="68"/>
      <c r="X11" s="68"/>
      <c r="Y11" s="68"/>
      <c r="Z11" s="68">
        <v>1</v>
      </c>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3">
        <f t="shared" si="2"/>
        <v>2</v>
      </c>
      <c r="BG11" s="63"/>
      <c r="BH11" s="66"/>
      <c r="BI11" s="68"/>
      <c r="BJ11" s="63">
        <f t="shared" si="3"/>
        <v>0</v>
      </c>
      <c r="BK11" s="71"/>
      <c r="BL11" s="56">
        <v>1169</v>
      </c>
    </row>
    <row r="12" spans="1:64" s="56" customFormat="1" ht="63.75">
      <c r="B12" s="75">
        <v>8</v>
      </c>
      <c r="C12" s="76" t="s">
        <v>258</v>
      </c>
      <c r="D12" s="76" t="s">
        <v>259</v>
      </c>
      <c r="E12" s="76" t="s">
        <v>175</v>
      </c>
      <c r="F12" s="76" t="s">
        <v>260</v>
      </c>
      <c r="G12" s="105" t="s">
        <v>183</v>
      </c>
      <c r="H12" s="76" t="s">
        <v>109</v>
      </c>
      <c r="I12" s="76" t="s">
        <v>261</v>
      </c>
      <c r="J12" s="76"/>
      <c r="K12" s="78"/>
      <c r="L12" s="79"/>
      <c r="M12" s="61" t="s">
        <v>172</v>
      </c>
      <c r="N12" s="80" t="s">
        <v>113</v>
      </c>
      <c r="O12" s="63"/>
      <c r="P12" s="63"/>
      <c r="Q12" s="66"/>
      <c r="R12" s="67"/>
      <c r="S12" s="68">
        <v>1</v>
      </c>
      <c r="T12" s="68"/>
      <c r="U12" s="68"/>
      <c r="V12" s="68"/>
      <c r="W12" s="68">
        <v>1</v>
      </c>
      <c r="X12" s="68"/>
      <c r="Y12" s="68"/>
      <c r="Z12" s="68"/>
      <c r="AA12" s="68"/>
      <c r="AB12" s="68"/>
      <c r="AC12" s="68"/>
      <c r="AD12" s="68"/>
      <c r="AE12" s="68"/>
      <c r="AF12" s="68"/>
      <c r="AG12" s="68"/>
      <c r="AH12" s="68"/>
      <c r="AI12" s="68"/>
      <c r="AJ12" s="68"/>
      <c r="AK12" s="68"/>
      <c r="AL12" s="68"/>
      <c r="AM12" s="68"/>
      <c r="AN12" s="68"/>
      <c r="AO12" s="68">
        <v>1</v>
      </c>
      <c r="AP12" s="68"/>
      <c r="AQ12" s="68"/>
      <c r="AR12" s="68"/>
      <c r="AS12" s="68"/>
      <c r="AT12" s="68"/>
      <c r="AU12" s="68"/>
      <c r="AV12" s="68">
        <v>1</v>
      </c>
      <c r="AW12" s="68"/>
      <c r="AX12" s="68"/>
      <c r="AY12" s="68"/>
      <c r="AZ12" s="68"/>
      <c r="BA12" s="68"/>
      <c r="BB12" s="68"/>
      <c r="BC12" s="68"/>
      <c r="BD12" s="68"/>
      <c r="BE12" s="68"/>
      <c r="BF12" s="63">
        <f t="shared" ref="BF12" si="4">SUM(O12:BE12)-Q12-R12-BB12-BC12</f>
        <v>4</v>
      </c>
      <c r="BG12" s="63"/>
      <c r="BH12" s="66"/>
      <c r="BI12" s="68"/>
      <c r="BJ12" s="63">
        <f t="shared" ref="BJ12" si="5">SUM(BG12:BI12)</f>
        <v>0</v>
      </c>
      <c r="BK12" s="73"/>
      <c r="BL12" s="70">
        <v>1170</v>
      </c>
    </row>
    <row r="13" spans="1:64" s="56" customFormat="1" ht="105" customHeight="1">
      <c r="B13" s="75">
        <v>9</v>
      </c>
      <c r="C13" s="76" t="s">
        <v>1299</v>
      </c>
      <c r="D13" s="76" t="s">
        <v>252</v>
      </c>
      <c r="E13" s="76" t="s">
        <v>175</v>
      </c>
      <c r="F13" s="76" t="s">
        <v>22</v>
      </c>
      <c r="G13" s="145" t="s">
        <v>183</v>
      </c>
      <c r="H13" s="75" t="s">
        <v>109</v>
      </c>
      <c r="I13" s="76"/>
      <c r="J13" s="76" t="s">
        <v>1300</v>
      </c>
      <c r="K13" s="143"/>
      <c r="L13" s="144"/>
      <c r="M13" s="89" t="s">
        <v>172</v>
      </c>
      <c r="N13" s="76" t="s">
        <v>113</v>
      </c>
      <c r="O13" s="63"/>
      <c r="P13" s="63"/>
      <c r="Q13" s="66"/>
      <c r="R13" s="67"/>
      <c r="S13" s="68">
        <v>1</v>
      </c>
      <c r="T13" s="68"/>
      <c r="U13" s="68"/>
      <c r="V13" s="68"/>
      <c r="W13" s="68">
        <v>1</v>
      </c>
      <c r="X13" s="68"/>
      <c r="Y13" s="68"/>
      <c r="Z13" s="68"/>
      <c r="AA13" s="68"/>
      <c r="AB13" s="68"/>
      <c r="AC13" s="68"/>
      <c r="AD13" s="68"/>
      <c r="AE13" s="68"/>
      <c r="AF13" s="68"/>
      <c r="AG13" s="68"/>
      <c r="AH13" s="68"/>
      <c r="AI13" s="68"/>
      <c r="AJ13" s="68"/>
      <c r="AK13" s="68"/>
      <c r="AL13" s="68"/>
      <c r="AM13" s="68"/>
      <c r="AN13" s="68"/>
      <c r="AO13" s="68">
        <v>1</v>
      </c>
      <c r="AP13" s="68"/>
      <c r="AQ13" s="68"/>
      <c r="AR13" s="68"/>
      <c r="AS13" s="68"/>
      <c r="AT13" s="68"/>
      <c r="AU13" s="68"/>
      <c r="AV13" s="68">
        <v>1</v>
      </c>
      <c r="AW13" s="68"/>
      <c r="AX13" s="68"/>
      <c r="AY13" s="68"/>
      <c r="AZ13" s="68"/>
      <c r="BA13" s="68"/>
      <c r="BB13" s="68"/>
      <c r="BC13" s="68"/>
      <c r="BD13" s="68"/>
      <c r="BE13" s="68"/>
      <c r="BF13" s="63">
        <f t="shared" si="2"/>
        <v>4</v>
      </c>
      <c r="BG13" s="63"/>
      <c r="BH13" s="66"/>
      <c r="BI13" s="68"/>
      <c r="BJ13" s="63">
        <f t="shared" si="3"/>
        <v>0</v>
      </c>
      <c r="BK13" s="73"/>
      <c r="BL13" s="70">
        <v>1170</v>
      </c>
    </row>
    <row r="14" spans="1:64">
      <c r="H14" s="1"/>
      <c r="J14" s="1"/>
      <c r="K14" s="1"/>
      <c r="L14" s="1"/>
      <c r="M14" s="1"/>
      <c r="R14" s="1"/>
      <c r="AB14" s="1"/>
    </row>
    <row r="15" spans="1:64">
      <c r="H15" s="1"/>
      <c r="J15" s="1"/>
      <c r="K15" s="1"/>
      <c r="L15" s="1"/>
      <c r="M15" s="1"/>
      <c r="R15" s="1"/>
      <c r="AB15" s="1"/>
    </row>
    <row r="16" spans="1:64">
      <c r="H16" s="1"/>
      <c r="J16" s="1"/>
      <c r="K16" s="1"/>
      <c r="L16" s="1"/>
      <c r="M16" s="1"/>
      <c r="R16" s="1"/>
      <c r="AB16" s="1"/>
    </row>
    <row r="17" spans="8:28">
      <c r="H17" s="1"/>
      <c r="J17" s="1"/>
      <c r="K17" s="1"/>
      <c r="L17" s="1"/>
      <c r="M17" s="1"/>
      <c r="R17" s="1"/>
      <c r="AB17" s="1"/>
    </row>
    <row r="18" spans="8:28">
      <c r="H18" s="1"/>
      <c r="J18" s="1"/>
      <c r="K18" s="1"/>
      <c r="L18" s="1"/>
      <c r="M18" s="1"/>
      <c r="R18" s="1"/>
      <c r="AB18" s="1"/>
    </row>
    <row r="19" spans="8:28">
      <c r="H19" s="1"/>
      <c r="J19" s="1"/>
      <c r="K19" s="1"/>
      <c r="L19" s="1"/>
      <c r="M19" s="1"/>
      <c r="R19" s="1"/>
      <c r="AB19" s="1"/>
    </row>
    <row r="20" spans="8:28">
      <c r="H20" s="1"/>
      <c r="J20" s="1"/>
      <c r="K20" s="1"/>
      <c r="L20" s="1"/>
      <c r="M20" s="1"/>
      <c r="R20" s="1"/>
      <c r="AB20" s="1"/>
    </row>
    <row r="21" spans="8:28">
      <c r="H21" s="1"/>
      <c r="J21" s="1"/>
      <c r="K21" s="1"/>
      <c r="L21" s="1"/>
      <c r="M21" s="1"/>
      <c r="R21" s="1"/>
      <c r="AB21" s="1"/>
    </row>
    <row r="22" spans="8:28">
      <c r="H22" s="1"/>
      <c r="J22" s="1"/>
      <c r="K22" s="1"/>
      <c r="L22" s="1"/>
      <c r="M22" s="1"/>
      <c r="R22" s="1"/>
      <c r="AB22" s="1"/>
    </row>
    <row r="23" spans="8:28">
      <c r="H23" s="1"/>
      <c r="J23" s="1"/>
      <c r="K23" s="1"/>
      <c r="L23" s="1"/>
      <c r="M23" s="1"/>
      <c r="R23" s="1"/>
      <c r="AB23" s="1"/>
    </row>
    <row r="24" spans="8:28">
      <c r="H24" s="1"/>
      <c r="J24" s="1"/>
      <c r="K24" s="1"/>
      <c r="L24" s="1"/>
      <c r="M24" s="1"/>
      <c r="R24" s="1"/>
      <c r="AB24" s="1"/>
    </row>
    <row r="25" spans="8:28">
      <c r="H25" s="1"/>
      <c r="J25" s="1"/>
      <c r="K25" s="1"/>
      <c r="L25" s="1"/>
      <c r="M25" s="1"/>
      <c r="R25" s="1"/>
      <c r="AB25" s="1"/>
    </row>
    <row r="26" spans="8:28">
      <c r="H26" s="1"/>
      <c r="J26" s="1"/>
      <c r="K26" s="1"/>
      <c r="L26" s="1"/>
      <c r="M26" s="1"/>
      <c r="R26" s="1"/>
      <c r="AB26" s="1"/>
    </row>
    <row r="27" spans="8:28">
      <c r="H27" s="1"/>
      <c r="J27" s="1"/>
      <c r="K27" s="1"/>
      <c r="L27" s="1"/>
      <c r="M27" s="1"/>
      <c r="R27" s="1"/>
      <c r="AB27" s="1"/>
    </row>
    <row r="28" spans="8:28">
      <c r="H28" s="1"/>
      <c r="J28" s="1"/>
      <c r="K28" s="1"/>
      <c r="L28" s="1"/>
      <c r="M28" s="1"/>
      <c r="R28" s="1"/>
      <c r="AB28" s="1"/>
    </row>
    <row r="29" spans="8:28">
      <c r="H29" s="1"/>
      <c r="J29" s="1"/>
      <c r="K29" s="1"/>
      <c r="L29" s="1"/>
      <c r="M29" s="1"/>
      <c r="R29" s="1"/>
      <c r="AB29" s="1"/>
    </row>
    <row r="30" spans="8:28">
      <c r="H30" s="1"/>
      <c r="J30" s="1"/>
      <c r="K30" s="1"/>
      <c r="L30" s="1"/>
      <c r="M30" s="1"/>
      <c r="R30" s="1"/>
      <c r="AB30" s="1"/>
    </row>
    <row r="31" spans="8:28">
      <c r="H31" s="1"/>
      <c r="J31" s="1"/>
      <c r="K31" s="1"/>
      <c r="L31" s="1"/>
      <c r="M31" s="1"/>
      <c r="R31" s="1"/>
      <c r="AB31" s="1"/>
    </row>
    <row r="32" spans="8:28">
      <c r="H32" s="1"/>
      <c r="J32" s="1"/>
      <c r="K32" s="1"/>
      <c r="L32" s="1"/>
      <c r="M32" s="1"/>
      <c r="R32" s="1"/>
      <c r="AB32" s="1"/>
    </row>
    <row r="33" spans="8:28">
      <c r="H33" s="1"/>
      <c r="J33" s="1"/>
      <c r="K33" s="1"/>
      <c r="L33" s="1"/>
      <c r="M33" s="1"/>
      <c r="R33" s="1"/>
      <c r="AB33" s="1"/>
    </row>
    <row r="34" spans="8:28">
      <c r="H34" s="1"/>
      <c r="J34" s="1"/>
      <c r="K34" s="1"/>
      <c r="L34" s="1"/>
      <c r="M34" s="1"/>
      <c r="R34" s="1"/>
      <c r="AB34" s="1"/>
    </row>
    <row r="35" spans="8:28">
      <c r="H35" s="1"/>
      <c r="J35" s="1"/>
      <c r="K35" s="1"/>
      <c r="L35" s="1"/>
      <c r="M35" s="1"/>
      <c r="R35" s="1"/>
      <c r="AB35" s="1"/>
    </row>
    <row r="36" spans="8:28">
      <c r="H36" s="1"/>
      <c r="J36" s="1"/>
      <c r="K36" s="1"/>
      <c r="L36" s="1"/>
      <c r="M36" s="1"/>
      <c r="R36" s="1"/>
      <c r="AB36" s="1"/>
    </row>
    <row r="37" spans="8:28">
      <c r="H37" s="1"/>
      <c r="J37" s="1"/>
      <c r="K37" s="1"/>
      <c r="L37" s="1"/>
      <c r="M37" s="1"/>
      <c r="R37" s="1"/>
      <c r="AB37" s="1"/>
    </row>
    <row r="38" spans="8:28">
      <c r="H38" s="1"/>
      <c r="J38" s="1"/>
      <c r="K38" s="1"/>
      <c r="L38" s="1"/>
      <c r="M38" s="1"/>
      <c r="R38" s="1"/>
      <c r="AB38" s="1"/>
    </row>
    <row r="39" spans="8:28">
      <c r="H39" s="1"/>
      <c r="J39" s="1"/>
      <c r="K39" s="1"/>
      <c r="L39" s="1"/>
      <c r="M39" s="1"/>
      <c r="R39" s="1"/>
      <c r="AB39" s="1"/>
    </row>
    <row r="40" spans="8:28">
      <c r="H40" s="1"/>
      <c r="J40" s="1"/>
      <c r="K40" s="1"/>
      <c r="L40" s="1"/>
      <c r="M40" s="1"/>
      <c r="R40" s="1"/>
      <c r="AB40" s="1"/>
    </row>
    <row r="41" spans="8:28">
      <c r="H41" s="1"/>
      <c r="J41" s="1"/>
      <c r="K41" s="1"/>
      <c r="L41" s="1"/>
      <c r="M41" s="1"/>
      <c r="R41" s="1"/>
      <c r="AB41" s="1"/>
    </row>
    <row r="42" spans="8:28">
      <c r="H42" s="1"/>
      <c r="J42" s="1"/>
      <c r="K42" s="1"/>
      <c r="L42" s="1"/>
      <c r="M42" s="1"/>
      <c r="R42" s="1"/>
      <c r="AB42" s="1"/>
    </row>
    <row r="43" spans="8:28">
      <c r="H43" s="1"/>
      <c r="J43" s="1"/>
      <c r="K43" s="1"/>
      <c r="L43" s="1"/>
      <c r="M43" s="1"/>
      <c r="R43" s="1"/>
      <c r="AB43" s="1"/>
    </row>
    <row r="44" spans="8:28">
      <c r="H44" s="1"/>
      <c r="J44" s="1"/>
      <c r="K44" s="1"/>
      <c r="L44" s="1"/>
      <c r="M44" s="1"/>
      <c r="R44" s="1"/>
      <c r="AB44" s="1"/>
    </row>
    <row r="45" spans="8:28">
      <c r="H45" s="1"/>
      <c r="J45" s="1"/>
      <c r="K45" s="1"/>
      <c r="L45" s="1"/>
      <c r="M45" s="1"/>
      <c r="R45" s="1"/>
      <c r="AB45" s="1"/>
    </row>
    <row r="46" spans="8:28">
      <c r="H46" s="1"/>
      <c r="J46" s="1"/>
      <c r="K46" s="1"/>
      <c r="L46" s="1"/>
      <c r="M46" s="1"/>
      <c r="R46" s="1"/>
      <c r="AB46" s="1"/>
    </row>
    <row r="47" spans="8:28">
      <c r="H47" s="1"/>
      <c r="J47" s="1"/>
      <c r="K47" s="1"/>
      <c r="L47" s="1"/>
      <c r="M47" s="1"/>
      <c r="R47" s="1"/>
      <c r="AB47" s="1"/>
    </row>
    <row r="48" spans="8:28">
      <c r="H48" s="1"/>
      <c r="J48" s="1"/>
      <c r="K48" s="1"/>
      <c r="L48" s="1"/>
      <c r="M48" s="1"/>
      <c r="R48" s="1"/>
      <c r="AB48" s="1"/>
    </row>
    <row r="49" spans="8:28">
      <c r="H49" s="1"/>
      <c r="J49" s="1"/>
      <c r="K49" s="1"/>
      <c r="L49" s="1"/>
      <c r="M49" s="1"/>
      <c r="R49" s="1"/>
      <c r="AB49" s="1"/>
    </row>
    <row r="50" spans="8:28">
      <c r="H50" s="1"/>
      <c r="J50" s="1"/>
      <c r="K50" s="1"/>
      <c r="L50" s="1"/>
      <c r="M50" s="1"/>
      <c r="R50" s="1"/>
      <c r="AB50" s="1"/>
    </row>
    <row r="51" spans="8:28">
      <c r="H51" s="1"/>
      <c r="J51" s="1"/>
      <c r="K51" s="1"/>
      <c r="L51" s="1"/>
      <c r="M51" s="1"/>
      <c r="R51" s="1"/>
      <c r="AB51" s="1"/>
    </row>
    <row r="52" spans="8:28">
      <c r="H52" s="1"/>
      <c r="J52" s="1"/>
      <c r="K52" s="1"/>
      <c r="L52" s="1"/>
      <c r="M52" s="1"/>
      <c r="R52" s="1"/>
      <c r="AB52" s="1"/>
    </row>
    <row r="53" spans="8:28">
      <c r="H53" s="1"/>
      <c r="J53" s="1"/>
      <c r="K53" s="1"/>
      <c r="L53" s="1"/>
      <c r="M53" s="1"/>
      <c r="R53" s="1"/>
      <c r="AB53" s="1"/>
    </row>
    <row r="54" spans="8:28">
      <c r="H54" s="1"/>
      <c r="J54" s="1"/>
      <c r="K54" s="1"/>
      <c r="L54" s="1"/>
      <c r="M54" s="1"/>
      <c r="R54" s="1"/>
      <c r="AB54" s="1"/>
    </row>
    <row r="55" spans="8:28">
      <c r="H55" s="1"/>
      <c r="J55" s="1"/>
      <c r="K55" s="1"/>
      <c r="L55" s="1"/>
      <c r="M55" s="1"/>
      <c r="R55" s="1"/>
      <c r="AB55" s="1"/>
    </row>
    <row r="56" spans="8:28">
      <c r="H56" s="1"/>
      <c r="J56" s="1"/>
      <c r="K56" s="1"/>
      <c r="L56" s="1"/>
      <c r="M56" s="1"/>
      <c r="R56" s="1"/>
      <c r="AB56" s="1"/>
    </row>
    <row r="57" spans="8:28">
      <c r="H57" s="1"/>
      <c r="J57" s="1"/>
      <c r="K57" s="1"/>
      <c r="L57" s="1"/>
      <c r="M57" s="1"/>
      <c r="R57" s="1"/>
      <c r="AB57" s="1"/>
    </row>
    <row r="58" spans="8:28">
      <c r="H58" s="1"/>
      <c r="J58" s="1"/>
      <c r="K58" s="1"/>
      <c r="L58" s="1"/>
      <c r="M58" s="1"/>
      <c r="R58" s="1"/>
      <c r="AB58" s="1"/>
    </row>
    <row r="59" spans="8:28">
      <c r="H59" s="1"/>
      <c r="J59" s="1"/>
      <c r="K59" s="1"/>
      <c r="L59" s="1"/>
      <c r="M59" s="1"/>
      <c r="R59" s="1"/>
      <c r="AB59" s="1"/>
    </row>
    <row r="60" spans="8:28">
      <c r="H60" s="1"/>
      <c r="J60" s="1"/>
      <c r="K60" s="1"/>
      <c r="L60" s="1"/>
      <c r="M60" s="1"/>
      <c r="R60" s="1"/>
      <c r="AB60" s="1"/>
    </row>
    <row r="61" spans="8:28">
      <c r="H61" s="1"/>
      <c r="J61" s="1"/>
      <c r="K61" s="1"/>
      <c r="L61" s="1"/>
      <c r="M61" s="1"/>
      <c r="R61" s="1"/>
      <c r="AB61" s="1"/>
    </row>
    <row r="62" spans="8:28">
      <c r="H62" s="1"/>
      <c r="J62" s="1"/>
      <c r="K62" s="1"/>
      <c r="L62" s="1"/>
      <c r="M62" s="1"/>
      <c r="R62" s="1"/>
      <c r="AB62" s="1"/>
    </row>
    <row r="63" spans="8:28">
      <c r="H63" s="1"/>
      <c r="J63" s="1"/>
      <c r="K63" s="1"/>
      <c r="L63" s="1"/>
      <c r="M63" s="1"/>
      <c r="R63" s="1"/>
      <c r="AB63" s="1"/>
    </row>
    <row r="64" spans="8:28">
      <c r="H64" s="1"/>
      <c r="J64" s="1"/>
      <c r="K64" s="1"/>
      <c r="L64" s="1"/>
      <c r="M64" s="1"/>
      <c r="R64" s="1"/>
      <c r="AB64" s="1"/>
    </row>
    <row r="65" spans="8:28">
      <c r="H65" s="1"/>
      <c r="J65" s="1"/>
      <c r="K65" s="1"/>
      <c r="L65" s="1"/>
      <c r="M65" s="1"/>
      <c r="R65" s="1"/>
      <c r="AB65" s="1"/>
    </row>
    <row r="66" spans="8:28">
      <c r="H66" s="1"/>
      <c r="J66" s="1"/>
      <c r="K66" s="1"/>
      <c r="L66" s="1"/>
      <c r="M66" s="1"/>
      <c r="R66" s="1"/>
      <c r="AB66" s="1"/>
    </row>
    <row r="67" spans="8:28">
      <c r="H67" s="1"/>
      <c r="J67" s="1"/>
      <c r="K67" s="1"/>
      <c r="L67" s="1"/>
      <c r="M67" s="1"/>
      <c r="R67" s="1"/>
      <c r="AB67" s="1"/>
    </row>
    <row r="68" spans="8:28">
      <c r="H68" s="1"/>
      <c r="J68" s="1"/>
      <c r="K68" s="1"/>
      <c r="L68" s="1"/>
      <c r="M68" s="1"/>
      <c r="R68" s="1"/>
      <c r="AB68" s="1"/>
    </row>
    <row r="69" spans="8:28">
      <c r="H69" s="1"/>
      <c r="J69" s="1"/>
      <c r="K69" s="1"/>
      <c r="L69" s="1"/>
      <c r="M69" s="1"/>
      <c r="R69" s="1"/>
      <c r="AB69" s="1"/>
    </row>
    <row r="70" spans="8:28">
      <c r="H70" s="1"/>
      <c r="J70" s="1"/>
      <c r="K70" s="1"/>
      <c r="L70" s="1"/>
      <c r="M70" s="1"/>
      <c r="R70" s="1"/>
      <c r="AB70" s="1"/>
    </row>
    <row r="71" spans="8:28">
      <c r="H71" s="1"/>
      <c r="J71" s="1"/>
      <c r="K71" s="1"/>
      <c r="L71" s="1"/>
      <c r="M71" s="1"/>
      <c r="R71" s="1"/>
      <c r="AB71" s="1"/>
    </row>
    <row r="72" spans="8:28">
      <c r="H72" s="1"/>
      <c r="J72" s="1"/>
      <c r="K72" s="1"/>
      <c r="L72" s="1"/>
      <c r="M72" s="1"/>
      <c r="R72" s="1"/>
      <c r="AB72" s="1"/>
    </row>
    <row r="73" spans="8:28">
      <c r="H73" s="1"/>
      <c r="J73" s="1"/>
      <c r="K73" s="1"/>
      <c r="L73" s="1"/>
      <c r="M73" s="1"/>
      <c r="R73" s="1"/>
      <c r="AB73" s="1"/>
    </row>
    <row r="74" spans="8:28">
      <c r="H74" s="1"/>
      <c r="J74" s="1"/>
      <c r="K74" s="1"/>
      <c r="L74" s="1"/>
      <c r="M74" s="1"/>
      <c r="R74" s="1"/>
      <c r="AB74" s="1"/>
    </row>
    <row r="75" spans="8:28">
      <c r="H75" s="1"/>
      <c r="J75" s="1"/>
      <c r="K75" s="1"/>
      <c r="L75" s="1"/>
      <c r="M75" s="1"/>
      <c r="R75" s="1"/>
      <c r="AB75" s="1"/>
    </row>
    <row r="76" spans="8:28">
      <c r="H76" s="1"/>
      <c r="J76" s="1"/>
      <c r="K76" s="1"/>
      <c r="L76" s="1"/>
      <c r="M76" s="1"/>
      <c r="R76" s="1"/>
      <c r="AB76" s="1"/>
    </row>
    <row r="77" spans="8:28">
      <c r="H77" s="1"/>
      <c r="J77" s="1"/>
      <c r="K77" s="1"/>
      <c r="L77" s="1"/>
      <c r="M77" s="1"/>
      <c r="R77" s="1"/>
      <c r="AB77" s="1"/>
    </row>
    <row r="78" spans="8:28">
      <c r="H78" s="1"/>
      <c r="J78" s="1"/>
      <c r="K78" s="1"/>
      <c r="L78" s="1"/>
      <c r="M78" s="1"/>
      <c r="R78" s="1"/>
      <c r="AB78" s="1"/>
    </row>
    <row r="79" spans="8:28">
      <c r="H79" s="1"/>
      <c r="J79" s="1"/>
      <c r="K79" s="1"/>
      <c r="L79" s="1"/>
      <c r="M79" s="1"/>
      <c r="R79" s="1"/>
      <c r="AB79" s="1"/>
    </row>
    <row r="80" spans="8:28">
      <c r="H80" s="1"/>
      <c r="J80" s="1"/>
      <c r="K80" s="1"/>
      <c r="L80" s="1"/>
      <c r="M80" s="1"/>
      <c r="R80" s="1"/>
      <c r="AB80" s="1"/>
    </row>
    <row r="81" spans="8:28">
      <c r="H81" s="1"/>
      <c r="J81" s="1"/>
      <c r="K81" s="1"/>
      <c r="L81" s="1"/>
      <c r="M81" s="1"/>
      <c r="R81" s="1"/>
      <c r="AB81" s="1"/>
    </row>
    <row r="82" spans="8:28">
      <c r="H82" s="1"/>
      <c r="J82" s="1"/>
      <c r="K82" s="1"/>
      <c r="L82" s="1"/>
      <c r="M82" s="1"/>
      <c r="R82" s="1"/>
      <c r="AB82" s="1"/>
    </row>
    <row r="83" spans="8:28">
      <c r="H83" s="1"/>
      <c r="J83" s="1"/>
      <c r="K83" s="1"/>
      <c r="L83" s="1"/>
      <c r="M83" s="1"/>
      <c r="R83" s="1"/>
      <c r="AB83" s="1"/>
    </row>
    <row r="84" spans="8:28">
      <c r="H84" s="1"/>
      <c r="J84" s="1"/>
      <c r="K84" s="1"/>
      <c r="L84" s="1"/>
      <c r="M84" s="1"/>
      <c r="R84" s="1"/>
      <c r="AB84" s="1"/>
    </row>
    <row r="85" spans="8:28">
      <c r="H85" s="1"/>
      <c r="J85" s="1"/>
      <c r="K85" s="1"/>
      <c r="L85" s="1"/>
      <c r="M85" s="1"/>
      <c r="R85" s="1"/>
      <c r="AB85" s="1"/>
    </row>
    <row r="86" spans="8:28">
      <c r="H86" s="1"/>
      <c r="J86" s="1"/>
      <c r="K86" s="1"/>
      <c r="L86" s="1"/>
      <c r="M86" s="1"/>
      <c r="R86" s="1"/>
      <c r="AB86" s="1"/>
    </row>
    <row r="87" spans="8:28">
      <c r="H87" s="1"/>
      <c r="J87" s="1"/>
      <c r="K87" s="1"/>
      <c r="L87" s="1"/>
      <c r="M87" s="1"/>
      <c r="R87" s="1"/>
      <c r="AB87" s="1"/>
    </row>
    <row r="88" spans="8:28">
      <c r="H88" s="1"/>
      <c r="J88" s="1"/>
      <c r="K88" s="1"/>
      <c r="L88" s="1"/>
      <c r="M88" s="1"/>
      <c r="R88" s="1"/>
      <c r="AB88" s="1"/>
    </row>
    <row r="89" spans="8:28">
      <c r="H89" s="1"/>
      <c r="J89" s="1"/>
      <c r="K89" s="1"/>
      <c r="L89" s="1"/>
      <c r="M89" s="1"/>
      <c r="R89" s="1"/>
      <c r="AB89" s="1"/>
    </row>
    <row r="90" spans="8:28">
      <c r="H90" s="1"/>
      <c r="J90" s="1"/>
      <c r="K90" s="1"/>
      <c r="L90" s="1"/>
      <c r="M90" s="1"/>
      <c r="R90" s="1"/>
      <c r="AB90" s="1"/>
    </row>
    <row r="91" spans="8:28">
      <c r="H91" s="1"/>
      <c r="J91" s="1"/>
      <c r="K91" s="1"/>
      <c r="L91" s="1"/>
      <c r="M91" s="1"/>
      <c r="R91" s="1"/>
      <c r="AB91" s="1"/>
    </row>
    <row r="92" spans="8:28">
      <c r="H92" s="1"/>
      <c r="J92" s="1"/>
      <c r="K92" s="1"/>
      <c r="L92" s="1"/>
      <c r="M92" s="1"/>
      <c r="R92" s="1"/>
      <c r="AB92" s="1"/>
    </row>
    <row r="93" spans="8:28">
      <c r="H93" s="1"/>
      <c r="J93" s="1"/>
      <c r="K93" s="1"/>
      <c r="L93" s="1"/>
      <c r="M93" s="1"/>
      <c r="R93" s="1"/>
      <c r="AB93" s="1"/>
    </row>
    <row r="94" spans="8:28">
      <c r="H94" s="1"/>
      <c r="J94" s="1"/>
      <c r="K94" s="1"/>
      <c r="L94" s="1"/>
      <c r="M94" s="1"/>
      <c r="R94" s="1"/>
      <c r="AB94" s="1"/>
    </row>
    <row r="95" spans="8:28">
      <c r="H95" s="1"/>
      <c r="J95" s="1"/>
      <c r="K95" s="1"/>
      <c r="L95" s="1"/>
      <c r="M95" s="1"/>
      <c r="R95" s="1"/>
      <c r="AB95" s="1"/>
    </row>
    <row r="96" spans="8:28">
      <c r="H96" s="1"/>
      <c r="J96" s="1"/>
      <c r="K96" s="1"/>
      <c r="L96" s="1"/>
      <c r="M96" s="1"/>
      <c r="R96" s="1"/>
      <c r="AB96" s="1"/>
    </row>
    <row r="97" spans="8:28">
      <c r="H97" s="1"/>
      <c r="J97" s="1"/>
      <c r="K97" s="1"/>
      <c r="L97" s="1"/>
      <c r="M97" s="1"/>
      <c r="R97" s="1"/>
      <c r="AB97" s="1"/>
    </row>
    <row r="98" spans="8:28">
      <c r="H98" s="1"/>
      <c r="J98" s="1"/>
      <c r="K98" s="1"/>
      <c r="L98" s="1"/>
      <c r="M98" s="1"/>
      <c r="R98" s="1"/>
      <c r="AB98" s="1"/>
    </row>
    <row r="99" spans="8:28">
      <c r="H99" s="1"/>
      <c r="J99" s="1"/>
      <c r="K99" s="1"/>
      <c r="L99" s="1"/>
      <c r="M99" s="1"/>
      <c r="R99" s="1"/>
      <c r="AB99" s="1"/>
    </row>
    <row r="100" spans="8:28">
      <c r="H100" s="1"/>
      <c r="J100" s="1"/>
      <c r="K100" s="1"/>
      <c r="L100" s="1"/>
      <c r="M100" s="1"/>
      <c r="R100" s="1"/>
      <c r="AB100" s="1"/>
    </row>
    <row r="101" spans="8:28">
      <c r="H101" s="1"/>
      <c r="J101" s="1"/>
      <c r="K101" s="1"/>
      <c r="L101" s="1"/>
      <c r="M101" s="1"/>
      <c r="R101" s="1"/>
      <c r="AB101" s="1"/>
    </row>
    <row r="102" spans="8:28">
      <c r="H102" s="1"/>
      <c r="J102" s="1"/>
      <c r="K102" s="1"/>
      <c r="L102" s="1"/>
      <c r="M102" s="1"/>
      <c r="R102" s="1"/>
      <c r="AB102" s="1"/>
    </row>
    <row r="103" spans="8:28">
      <c r="H103" s="1"/>
      <c r="J103" s="1"/>
      <c r="K103" s="1"/>
      <c r="L103" s="1"/>
      <c r="M103" s="1"/>
      <c r="R103" s="1"/>
      <c r="AB103" s="1"/>
    </row>
    <row r="104" spans="8:28">
      <c r="H104" s="1"/>
      <c r="J104" s="1"/>
      <c r="K104" s="1"/>
      <c r="L104" s="1"/>
      <c r="M104" s="1"/>
      <c r="R104" s="1"/>
      <c r="AB104" s="1"/>
    </row>
    <row r="105" spans="8:28">
      <c r="H105" s="1"/>
      <c r="J105" s="1"/>
      <c r="K105" s="1"/>
      <c r="L105" s="1"/>
      <c r="M105" s="1"/>
      <c r="R105" s="1"/>
      <c r="AB105" s="1"/>
    </row>
    <row r="106" spans="8:28">
      <c r="H106" s="1"/>
      <c r="J106" s="1"/>
      <c r="K106" s="1"/>
      <c r="L106" s="1"/>
      <c r="M106" s="1"/>
      <c r="R106" s="1"/>
      <c r="AB106" s="1"/>
    </row>
    <row r="107" spans="8:28">
      <c r="H107" s="1"/>
      <c r="J107" s="1"/>
      <c r="K107" s="1"/>
      <c r="L107" s="1"/>
      <c r="M107" s="1"/>
      <c r="R107" s="1"/>
      <c r="AB107" s="1"/>
    </row>
    <row r="108" spans="8:28">
      <c r="H108" s="1"/>
      <c r="J108" s="1"/>
      <c r="K108" s="1"/>
      <c r="L108" s="1"/>
      <c r="M108" s="1"/>
      <c r="R108" s="1"/>
      <c r="AB108" s="1"/>
    </row>
    <row r="109" spans="8:28">
      <c r="H109" s="1"/>
      <c r="J109" s="1"/>
      <c r="K109" s="1"/>
      <c r="L109" s="1"/>
      <c r="M109" s="1"/>
      <c r="R109" s="1"/>
      <c r="AB109" s="1"/>
    </row>
    <row r="110" spans="8:28">
      <c r="H110" s="1"/>
      <c r="J110" s="1"/>
      <c r="K110" s="1"/>
      <c r="L110" s="1"/>
      <c r="M110" s="1"/>
      <c r="R110" s="1"/>
      <c r="AB110" s="1"/>
    </row>
    <row r="111" spans="8:28">
      <c r="H111" s="1"/>
      <c r="J111" s="1"/>
      <c r="K111" s="1"/>
      <c r="L111" s="1"/>
      <c r="M111" s="1"/>
      <c r="R111" s="1"/>
      <c r="AB111" s="1"/>
    </row>
    <row r="112" spans="8:28">
      <c r="H112" s="1"/>
      <c r="J112" s="1"/>
      <c r="K112" s="1"/>
      <c r="L112" s="1"/>
      <c r="M112" s="1"/>
      <c r="R112" s="1"/>
      <c r="AB112" s="1"/>
    </row>
    <row r="113" spans="8:28">
      <c r="H113" s="1"/>
      <c r="J113" s="1"/>
      <c r="K113" s="1"/>
      <c r="L113" s="1"/>
      <c r="M113" s="1"/>
      <c r="R113" s="1"/>
      <c r="AB113" s="1"/>
    </row>
    <row r="114" spans="8:28">
      <c r="H114" s="1"/>
      <c r="J114" s="1"/>
      <c r="K114" s="1"/>
      <c r="L114" s="1"/>
      <c r="M114" s="1"/>
      <c r="R114" s="1"/>
      <c r="AB114" s="1"/>
    </row>
    <row r="115" spans="8:28">
      <c r="H115" s="1"/>
      <c r="J115" s="1"/>
      <c r="K115" s="1"/>
      <c r="L115" s="1"/>
      <c r="M115" s="1"/>
      <c r="R115" s="1"/>
      <c r="AB115" s="1"/>
    </row>
    <row r="116" spans="8:28">
      <c r="H116" s="1"/>
      <c r="J116" s="1"/>
      <c r="K116" s="1"/>
      <c r="L116" s="1"/>
      <c r="M116" s="1"/>
      <c r="R116" s="1"/>
      <c r="AB116" s="1"/>
    </row>
    <row r="117" spans="8:28">
      <c r="H117" s="1"/>
      <c r="J117" s="1"/>
      <c r="K117" s="1"/>
      <c r="L117" s="1"/>
      <c r="M117" s="1"/>
      <c r="R117" s="1"/>
      <c r="AB117" s="1"/>
    </row>
    <row r="118" spans="8:28">
      <c r="H118" s="1"/>
      <c r="J118" s="1"/>
      <c r="K118" s="1"/>
      <c r="L118" s="1"/>
      <c r="M118" s="1"/>
      <c r="R118" s="1"/>
      <c r="AB118" s="1"/>
    </row>
    <row r="119" spans="8:28">
      <c r="H119" s="1"/>
      <c r="J119" s="1"/>
      <c r="K119" s="1"/>
      <c r="L119" s="1"/>
      <c r="M119" s="1"/>
      <c r="R119" s="1"/>
      <c r="AB119" s="1"/>
    </row>
    <row r="120" spans="8:28">
      <c r="H120" s="1"/>
      <c r="J120" s="1"/>
      <c r="K120" s="1"/>
      <c r="L120" s="1"/>
      <c r="M120" s="1"/>
      <c r="R120" s="1"/>
      <c r="AB120" s="1"/>
    </row>
    <row r="121" spans="8:28">
      <c r="H121" s="1"/>
      <c r="J121" s="1"/>
      <c r="K121" s="1"/>
      <c r="L121" s="1"/>
      <c r="M121" s="1"/>
      <c r="R121" s="1"/>
      <c r="AB121" s="1"/>
    </row>
    <row r="122" spans="8:28">
      <c r="H122" s="1"/>
      <c r="J122" s="1"/>
      <c r="K122" s="1"/>
      <c r="L122" s="1"/>
      <c r="M122" s="1"/>
      <c r="R122" s="1"/>
      <c r="AB122" s="1"/>
    </row>
    <row r="123" spans="8:28">
      <c r="H123" s="1"/>
      <c r="J123" s="1"/>
      <c r="K123" s="1"/>
      <c r="L123" s="1"/>
      <c r="M123" s="1"/>
      <c r="R123" s="1"/>
      <c r="AB123" s="1"/>
    </row>
    <row r="124" spans="8:28">
      <c r="H124" s="1"/>
      <c r="J124" s="1"/>
      <c r="K124" s="1"/>
      <c r="L124" s="1"/>
      <c r="M124" s="1"/>
      <c r="R124" s="1"/>
      <c r="AB124" s="1"/>
    </row>
    <row r="125" spans="8:28">
      <c r="H125" s="1"/>
      <c r="J125" s="1"/>
      <c r="K125" s="1"/>
      <c r="L125" s="1"/>
      <c r="M125" s="1"/>
      <c r="R125" s="1"/>
      <c r="AB125" s="1"/>
    </row>
    <row r="126" spans="8:28">
      <c r="H126" s="1"/>
      <c r="J126" s="1"/>
      <c r="K126" s="1"/>
      <c r="L126" s="1"/>
      <c r="M126" s="1"/>
      <c r="R126" s="1"/>
      <c r="AB126" s="1"/>
    </row>
    <row r="127" spans="8:28">
      <c r="H127" s="1"/>
      <c r="J127" s="1"/>
      <c r="K127" s="1"/>
      <c r="L127" s="1"/>
      <c r="M127" s="1"/>
      <c r="R127" s="1"/>
      <c r="AB127" s="1"/>
    </row>
    <row r="128" spans="8:28">
      <c r="H128" s="1"/>
      <c r="J128" s="1"/>
      <c r="K128" s="1"/>
      <c r="L128" s="1"/>
      <c r="M128" s="1"/>
      <c r="R128" s="1"/>
      <c r="AB128" s="1"/>
    </row>
    <row r="129" spans="8:28">
      <c r="H129" s="1"/>
      <c r="J129" s="1"/>
      <c r="K129" s="1"/>
      <c r="L129" s="1"/>
      <c r="M129" s="1"/>
      <c r="R129" s="1"/>
      <c r="AB129" s="1"/>
    </row>
    <row r="130" spans="8:28">
      <c r="H130" s="1"/>
      <c r="J130" s="1"/>
      <c r="K130" s="1"/>
      <c r="L130" s="1"/>
      <c r="M130" s="1"/>
      <c r="R130" s="1"/>
      <c r="AB130" s="1"/>
    </row>
    <row r="131" spans="8:28">
      <c r="H131" s="1"/>
      <c r="J131" s="1"/>
      <c r="K131" s="1"/>
      <c r="L131" s="1"/>
      <c r="M131" s="1"/>
      <c r="R131" s="1"/>
      <c r="AB131" s="1"/>
    </row>
    <row r="132" spans="8:28">
      <c r="H132" s="1"/>
      <c r="J132" s="1"/>
      <c r="K132" s="1"/>
      <c r="L132" s="1"/>
      <c r="M132" s="1"/>
      <c r="R132" s="1"/>
      <c r="AB132" s="1"/>
    </row>
    <row r="133" spans="8:28">
      <c r="H133" s="1"/>
      <c r="J133" s="1"/>
      <c r="K133" s="1"/>
      <c r="L133" s="1"/>
      <c r="M133" s="1"/>
      <c r="R133" s="1"/>
      <c r="AB133" s="1"/>
    </row>
    <row r="134" spans="8:28">
      <c r="H134" s="1"/>
      <c r="J134" s="1"/>
      <c r="K134" s="1"/>
      <c r="L134" s="1"/>
      <c r="M134" s="1"/>
      <c r="R134" s="1"/>
      <c r="AB134" s="1"/>
    </row>
    <row r="135" spans="8:28">
      <c r="H135" s="1"/>
      <c r="J135" s="1"/>
      <c r="K135" s="1"/>
      <c r="L135" s="1"/>
      <c r="M135" s="1"/>
      <c r="R135" s="1"/>
      <c r="AB135" s="1"/>
    </row>
    <row r="136" spans="8:28">
      <c r="H136" s="1"/>
      <c r="J136" s="1"/>
      <c r="K136" s="1"/>
      <c r="L136" s="1"/>
      <c r="M136" s="1"/>
      <c r="R136" s="1"/>
      <c r="AB136" s="1"/>
    </row>
    <row r="137" spans="8:28">
      <c r="H137" s="1"/>
      <c r="J137" s="1"/>
      <c r="K137" s="1"/>
      <c r="L137" s="1"/>
      <c r="M137" s="1"/>
      <c r="R137" s="1"/>
      <c r="AB137" s="1"/>
    </row>
    <row r="138" spans="8:28">
      <c r="H138" s="1"/>
      <c r="J138" s="1"/>
      <c r="K138" s="1"/>
      <c r="L138" s="1"/>
      <c r="M138" s="1"/>
      <c r="R138" s="1"/>
      <c r="AB138" s="1"/>
    </row>
    <row r="139" spans="8:28">
      <c r="H139" s="1"/>
      <c r="J139" s="1"/>
      <c r="K139" s="1"/>
      <c r="L139" s="1"/>
      <c r="M139" s="1"/>
      <c r="R139" s="1"/>
      <c r="AB139" s="1"/>
    </row>
    <row r="140" spans="8:28">
      <c r="H140" s="1"/>
      <c r="J140" s="1"/>
      <c r="K140" s="1"/>
      <c r="L140" s="1"/>
      <c r="M140" s="1"/>
      <c r="R140" s="1"/>
      <c r="AB140" s="1"/>
    </row>
    <row r="141" spans="8:28">
      <c r="H141" s="1"/>
      <c r="J141" s="1"/>
      <c r="K141" s="1"/>
      <c r="L141" s="1"/>
      <c r="M141" s="1"/>
      <c r="R141" s="1"/>
      <c r="AB141" s="1"/>
    </row>
    <row r="142" spans="8:28">
      <c r="H142" s="1"/>
      <c r="J142" s="1"/>
      <c r="K142" s="1"/>
      <c r="L142" s="1"/>
      <c r="M142" s="1"/>
      <c r="R142" s="1"/>
      <c r="AB142" s="1"/>
    </row>
    <row r="143" spans="8:28">
      <c r="H143" s="1"/>
      <c r="J143" s="1"/>
      <c r="K143" s="1"/>
      <c r="L143" s="1"/>
      <c r="M143" s="1"/>
      <c r="R143" s="1"/>
      <c r="AB143" s="1"/>
    </row>
    <row r="144" spans="8:28">
      <c r="H144" s="1"/>
      <c r="J144" s="1"/>
      <c r="K144" s="1"/>
      <c r="L144" s="1"/>
      <c r="M144" s="1"/>
      <c r="R144" s="1"/>
      <c r="AB144" s="1"/>
    </row>
    <row r="145" spans="8:28">
      <c r="H145" s="1"/>
      <c r="J145" s="1"/>
      <c r="K145" s="1"/>
      <c r="L145" s="1"/>
      <c r="M145" s="1"/>
      <c r="R145" s="1"/>
      <c r="AB145" s="1"/>
    </row>
    <row r="146" spans="8:28">
      <c r="H146" s="1"/>
      <c r="J146" s="1"/>
      <c r="K146" s="1"/>
      <c r="L146" s="1"/>
      <c r="M146" s="1"/>
      <c r="R146" s="1"/>
      <c r="AB146" s="1"/>
    </row>
    <row r="147" spans="8:28">
      <c r="H147" s="1"/>
      <c r="J147" s="1"/>
      <c r="K147" s="1"/>
      <c r="L147" s="1"/>
      <c r="M147" s="1"/>
      <c r="R147" s="1"/>
      <c r="AB147" s="1"/>
    </row>
    <row r="148" spans="8:28">
      <c r="H148" s="1"/>
      <c r="J148" s="1"/>
      <c r="K148" s="1"/>
      <c r="L148" s="1"/>
      <c r="M148" s="1"/>
      <c r="R148" s="1"/>
      <c r="AB148" s="1"/>
    </row>
    <row r="149" spans="8:28">
      <c r="H149" s="1"/>
      <c r="J149" s="1"/>
      <c r="K149" s="1"/>
      <c r="L149" s="1"/>
      <c r="M149" s="1"/>
      <c r="R149" s="1"/>
      <c r="AB149" s="1"/>
    </row>
    <row r="150" spans="8:28">
      <c r="H150" s="1"/>
      <c r="J150" s="1"/>
      <c r="K150" s="1"/>
      <c r="L150" s="1"/>
      <c r="M150" s="1"/>
      <c r="R150" s="1"/>
      <c r="AB150" s="1"/>
    </row>
    <row r="151" spans="8:28">
      <c r="H151" s="1"/>
      <c r="J151" s="1"/>
      <c r="K151" s="1"/>
      <c r="L151" s="1"/>
      <c r="M151" s="1"/>
      <c r="R151" s="1"/>
      <c r="AB151" s="1"/>
    </row>
    <row r="152" spans="8:28">
      <c r="H152" s="1"/>
      <c r="J152" s="1"/>
      <c r="K152" s="1"/>
      <c r="L152" s="1"/>
      <c r="M152" s="1"/>
      <c r="R152" s="1"/>
      <c r="AB152" s="1"/>
    </row>
    <row r="153" spans="8:28">
      <c r="H153" s="1"/>
      <c r="J153" s="1"/>
      <c r="K153" s="1"/>
      <c r="L153" s="1"/>
      <c r="M153" s="1"/>
      <c r="R153" s="1"/>
      <c r="AB153" s="1"/>
    </row>
    <row r="154" spans="8:28">
      <c r="H154" s="1"/>
      <c r="J154" s="1"/>
      <c r="K154" s="1"/>
      <c r="L154" s="1"/>
      <c r="M154" s="1"/>
      <c r="R154" s="1"/>
      <c r="AB154" s="1"/>
    </row>
    <row r="155" spans="8:28">
      <c r="H155" s="1"/>
      <c r="J155" s="1"/>
      <c r="K155" s="1"/>
      <c r="L155" s="1"/>
      <c r="M155" s="1"/>
      <c r="R155" s="1"/>
      <c r="AB155" s="1"/>
    </row>
    <row r="156" spans="8:28">
      <c r="H156" s="1"/>
      <c r="J156" s="1"/>
      <c r="K156" s="1"/>
      <c r="L156" s="1"/>
      <c r="M156" s="1"/>
      <c r="R156" s="1"/>
      <c r="AB156" s="1"/>
    </row>
    <row r="157" spans="8:28">
      <c r="H157" s="1"/>
      <c r="J157" s="1"/>
      <c r="K157" s="1"/>
      <c r="L157" s="1"/>
      <c r="M157" s="1"/>
      <c r="R157" s="1"/>
      <c r="AB157" s="1"/>
    </row>
    <row r="158" spans="8:28">
      <c r="H158" s="1"/>
      <c r="J158" s="1"/>
      <c r="K158" s="1"/>
      <c r="L158" s="1"/>
      <c r="M158" s="1"/>
      <c r="R158" s="1"/>
      <c r="AB158" s="1"/>
    </row>
    <row r="159" spans="8:28">
      <c r="H159" s="1"/>
      <c r="J159" s="1"/>
      <c r="K159" s="1"/>
      <c r="L159" s="1"/>
      <c r="M159" s="1"/>
      <c r="R159" s="1"/>
      <c r="AB159" s="1"/>
    </row>
    <row r="160" spans="8:28">
      <c r="H160" s="1"/>
      <c r="J160" s="1"/>
      <c r="K160" s="1"/>
      <c r="L160" s="1"/>
      <c r="M160" s="1"/>
      <c r="R160" s="1"/>
      <c r="AB160" s="1"/>
    </row>
    <row r="161" spans="8:28">
      <c r="H161" s="1"/>
      <c r="J161" s="1"/>
      <c r="K161" s="1"/>
      <c r="L161" s="1"/>
      <c r="M161" s="1"/>
      <c r="R161" s="1"/>
      <c r="AB161" s="1"/>
    </row>
    <row r="162" spans="8:28">
      <c r="H162" s="1"/>
      <c r="J162" s="1"/>
      <c r="K162" s="1"/>
      <c r="L162" s="1"/>
      <c r="M162" s="1"/>
      <c r="R162" s="1"/>
      <c r="AB162" s="1"/>
    </row>
    <row r="163" spans="8:28">
      <c r="H163" s="1"/>
      <c r="J163" s="1"/>
      <c r="K163" s="1"/>
      <c r="L163" s="1"/>
      <c r="M163" s="1"/>
      <c r="R163" s="1"/>
      <c r="AB163" s="1"/>
    </row>
    <row r="164" spans="8:28">
      <c r="H164" s="1"/>
      <c r="J164" s="1"/>
      <c r="K164" s="1"/>
      <c r="L164" s="1"/>
      <c r="M164" s="1"/>
      <c r="R164" s="1"/>
      <c r="AB164" s="1"/>
    </row>
    <row r="165" spans="8:28">
      <c r="H165" s="1"/>
      <c r="J165" s="1"/>
      <c r="K165" s="1"/>
      <c r="L165" s="1"/>
      <c r="M165" s="1"/>
      <c r="R165" s="1"/>
      <c r="AB165" s="1"/>
    </row>
    <row r="166" spans="8:28">
      <c r="H166" s="1"/>
      <c r="J166" s="1"/>
      <c r="K166" s="1"/>
      <c r="L166" s="1"/>
      <c r="M166" s="1"/>
      <c r="R166" s="1"/>
      <c r="AB166" s="1"/>
    </row>
    <row r="167" spans="8:28">
      <c r="H167" s="1"/>
      <c r="J167" s="1"/>
      <c r="K167" s="1"/>
      <c r="L167" s="1"/>
      <c r="M167" s="1"/>
      <c r="R167" s="1"/>
      <c r="AB167" s="1"/>
    </row>
    <row r="168" spans="8:28">
      <c r="H168" s="1"/>
      <c r="J168" s="1"/>
      <c r="K168" s="1"/>
      <c r="L168" s="1"/>
      <c r="M168" s="1"/>
      <c r="R168" s="1"/>
      <c r="AB168" s="1"/>
    </row>
    <row r="169" spans="8:28">
      <c r="H169" s="1"/>
      <c r="J169" s="1"/>
      <c r="K169" s="1"/>
      <c r="L169" s="1"/>
      <c r="M169" s="1"/>
      <c r="R169" s="1"/>
      <c r="AB169" s="1"/>
    </row>
    <row r="170" spans="8:28">
      <c r="H170" s="1"/>
      <c r="J170" s="1"/>
      <c r="K170" s="1"/>
      <c r="L170" s="1"/>
      <c r="M170" s="1"/>
      <c r="R170" s="1"/>
      <c r="AB170" s="1"/>
    </row>
    <row r="171" spans="8:28">
      <c r="H171" s="1"/>
      <c r="J171" s="1"/>
      <c r="K171" s="1"/>
      <c r="L171" s="1"/>
      <c r="M171" s="1"/>
      <c r="R171" s="1"/>
      <c r="AB171" s="1"/>
    </row>
    <row r="172" spans="8:28">
      <c r="H172" s="1"/>
      <c r="J172" s="1"/>
      <c r="K172" s="1"/>
      <c r="L172" s="1"/>
      <c r="M172" s="1"/>
      <c r="R172" s="1"/>
      <c r="AB172" s="1"/>
    </row>
    <row r="173" spans="8:28">
      <c r="H173" s="1"/>
      <c r="J173" s="1"/>
      <c r="K173" s="1"/>
      <c r="L173" s="1"/>
      <c r="M173" s="1"/>
      <c r="R173" s="1"/>
      <c r="AB173" s="1"/>
    </row>
    <row r="174" spans="8:28">
      <c r="H174" s="1"/>
      <c r="J174" s="1"/>
      <c r="K174" s="1"/>
      <c r="L174" s="1"/>
      <c r="M174" s="1"/>
      <c r="R174" s="1"/>
      <c r="AB174" s="1"/>
    </row>
    <row r="175" spans="8:28">
      <c r="H175" s="1"/>
      <c r="J175" s="1"/>
      <c r="K175" s="1"/>
      <c r="L175" s="1"/>
      <c r="M175" s="1"/>
      <c r="R175" s="1"/>
      <c r="AB175" s="1"/>
    </row>
    <row r="176" spans="8:28">
      <c r="H176" s="1"/>
      <c r="J176" s="1"/>
      <c r="K176" s="1"/>
      <c r="L176" s="1"/>
      <c r="M176" s="1"/>
      <c r="R176" s="1"/>
      <c r="AB176" s="1"/>
    </row>
    <row r="177" spans="8:28">
      <c r="H177" s="1"/>
      <c r="J177" s="1"/>
      <c r="K177" s="1"/>
      <c r="L177" s="1"/>
      <c r="M177" s="1"/>
      <c r="R177" s="1"/>
      <c r="AB177" s="1"/>
    </row>
    <row r="178" spans="8:28">
      <c r="H178" s="1"/>
      <c r="J178" s="1"/>
      <c r="K178" s="1"/>
      <c r="L178" s="1"/>
      <c r="M178" s="1"/>
      <c r="R178" s="1"/>
      <c r="AB178" s="1"/>
    </row>
    <row r="179" spans="8:28">
      <c r="H179" s="1"/>
      <c r="J179" s="1"/>
      <c r="K179" s="1"/>
      <c r="L179" s="1"/>
      <c r="M179" s="1"/>
      <c r="R179" s="1"/>
      <c r="AB179" s="1"/>
    </row>
    <row r="180" spans="8:28">
      <c r="H180" s="1"/>
      <c r="J180" s="1"/>
      <c r="K180" s="1"/>
      <c r="L180" s="1"/>
      <c r="M180" s="1"/>
      <c r="R180" s="1"/>
      <c r="AB180" s="1"/>
    </row>
    <row r="181" spans="8:28">
      <c r="H181" s="1"/>
      <c r="J181" s="1"/>
      <c r="K181" s="1"/>
      <c r="L181" s="1"/>
      <c r="M181" s="1"/>
      <c r="R181" s="1"/>
      <c r="AB181" s="1"/>
    </row>
    <row r="182" spans="8:28">
      <c r="H182" s="1"/>
      <c r="J182" s="1"/>
      <c r="K182" s="1"/>
      <c r="L182" s="1"/>
      <c r="M182" s="1"/>
      <c r="R182" s="1"/>
      <c r="AB182" s="1"/>
    </row>
    <row r="183" spans="8:28">
      <c r="H183" s="1"/>
      <c r="J183" s="1"/>
      <c r="K183" s="1"/>
      <c r="L183" s="1"/>
      <c r="M183" s="1"/>
      <c r="R183" s="1"/>
      <c r="AB183" s="1"/>
    </row>
    <row r="184" spans="8:28">
      <c r="H184" s="1"/>
      <c r="J184" s="1"/>
      <c r="K184" s="1"/>
      <c r="L184" s="1"/>
      <c r="M184" s="1"/>
      <c r="R184" s="1"/>
      <c r="AB184" s="1"/>
    </row>
    <row r="185" spans="8:28">
      <c r="H185" s="1"/>
      <c r="J185" s="1"/>
      <c r="K185" s="1"/>
      <c r="L185" s="1"/>
      <c r="M185" s="1"/>
      <c r="R185" s="1"/>
      <c r="AB185" s="1"/>
    </row>
    <row r="186" spans="8:28">
      <c r="H186" s="1"/>
      <c r="J186" s="1"/>
      <c r="K186" s="1"/>
      <c r="L186" s="1"/>
      <c r="M186" s="1"/>
      <c r="R186" s="1"/>
      <c r="AB186" s="1"/>
    </row>
    <row r="187" spans="8:28">
      <c r="H187" s="1"/>
      <c r="J187" s="1"/>
      <c r="K187" s="1"/>
      <c r="L187" s="1"/>
      <c r="M187" s="1"/>
      <c r="R187" s="1"/>
      <c r="AB187" s="1"/>
    </row>
    <row r="188" spans="8:28">
      <c r="H188" s="1"/>
      <c r="J188" s="1"/>
      <c r="K188" s="1"/>
      <c r="L188" s="1"/>
      <c r="M188" s="1"/>
      <c r="R188" s="1"/>
      <c r="AB188" s="1"/>
    </row>
    <row r="189" spans="8:28">
      <c r="H189" s="1"/>
      <c r="J189" s="1"/>
      <c r="K189" s="1"/>
      <c r="L189" s="1"/>
      <c r="M189" s="1"/>
      <c r="R189" s="1"/>
      <c r="AB189" s="1"/>
    </row>
    <row r="190" spans="8:28">
      <c r="H190" s="1"/>
      <c r="J190" s="1"/>
      <c r="K190" s="1"/>
      <c r="L190" s="1"/>
      <c r="M190" s="1"/>
      <c r="R190" s="1"/>
      <c r="AB190" s="1"/>
    </row>
    <row r="191" spans="8:28">
      <c r="H191" s="1"/>
      <c r="J191" s="1"/>
      <c r="K191" s="1"/>
      <c r="L191" s="1"/>
      <c r="M191" s="1"/>
      <c r="R191" s="1"/>
      <c r="AB191" s="1"/>
    </row>
    <row r="192" spans="8:28">
      <c r="H192" s="1"/>
      <c r="J192" s="1"/>
      <c r="K192" s="1"/>
      <c r="L192" s="1"/>
      <c r="M192" s="1"/>
      <c r="R192" s="1"/>
      <c r="AB192" s="1"/>
    </row>
    <row r="193" spans="8:28">
      <c r="H193" s="1"/>
      <c r="J193" s="1"/>
      <c r="K193" s="1"/>
      <c r="L193" s="1"/>
      <c r="M193" s="1"/>
      <c r="R193" s="1"/>
      <c r="AB193" s="1"/>
    </row>
    <row r="194" spans="8:28">
      <c r="H194" s="1"/>
      <c r="J194" s="1"/>
      <c r="K194" s="1"/>
      <c r="L194" s="1"/>
      <c r="M194" s="1"/>
      <c r="R194" s="1"/>
      <c r="AB194" s="1"/>
    </row>
    <row r="195" spans="8:28">
      <c r="H195" s="1"/>
      <c r="J195" s="1"/>
      <c r="K195" s="1"/>
      <c r="L195" s="1"/>
      <c r="M195" s="1"/>
      <c r="R195" s="1"/>
      <c r="AB195" s="1"/>
    </row>
    <row r="196" spans="8:28">
      <c r="H196" s="1"/>
      <c r="J196" s="1"/>
      <c r="K196" s="1"/>
      <c r="L196" s="1"/>
      <c r="M196" s="1"/>
      <c r="R196" s="1"/>
      <c r="AB196" s="1"/>
    </row>
    <row r="197" spans="8:28">
      <c r="H197" s="1"/>
      <c r="J197" s="1"/>
      <c r="K197" s="1"/>
      <c r="L197" s="1"/>
      <c r="M197" s="1"/>
      <c r="R197" s="1"/>
      <c r="AB197" s="1"/>
    </row>
    <row r="198" spans="8:28">
      <c r="H198" s="1"/>
      <c r="J198" s="1"/>
      <c r="K198" s="1"/>
      <c r="L198" s="1"/>
      <c r="M198" s="1"/>
      <c r="R198" s="1"/>
      <c r="AB198" s="1"/>
    </row>
    <row r="199" spans="8:28">
      <c r="H199" s="1"/>
      <c r="J199" s="1"/>
      <c r="K199" s="1"/>
      <c r="L199" s="1"/>
      <c r="M199" s="1"/>
      <c r="R199" s="1"/>
      <c r="AB199" s="1"/>
    </row>
    <row r="200" spans="8:28">
      <c r="H200" s="1"/>
      <c r="J200" s="1"/>
      <c r="K200" s="1"/>
      <c r="L200" s="1"/>
      <c r="M200" s="1"/>
      <c r="R200" s="1"/>
      <c r="AB200" s="1"/>
    </row>
    <row r="201" spans="8:28">
      <c r="H201" s="1"/>
      <c r="J201" s="1"/>
      <c r="K201" s="1"/>
      <c r="L201" s="1"/>
      <c r="M201" s="1"/>
      <c r="R201" s="1"/>
      <c r="AB201" s="1"/>
    </row>
    <row r="202" spans="8:28">
      <c r="H202" s="1"/>
      <c r="J202" s="1"/>
      <c r="K202" s="1"/>
      <c r="L202" s="1"/>
      <c r="M202" s="1"/>
      <c r="R202" s="1"/>
      <c r="AB202" s="1"/>
    </row>
    <row r="203" spans="8:28">
      <c r="H203" s="1"/>
      <c r="J203" s="1"/>
      <c r="K203" s="1"/>
      <c r="L203" s="1"/>
      <c r="M203" s="1"/>
      <c r="R203" s="1"/>
      <c r="AB203" s="1"/>
    </row>
    <row r="204" spans="8:28">
      <c r="H204" s="1"/>
      <c r="J204" s="1"/>
      <c r="K204" s="1"/>
      <c r="L204" s="1"/>
      <c r="M204" s="1"/>
      <c r="R204" s="1"/>
      <c r="AB204" s="1"/>
    </row>
    <row r="205" spans="8:28">
      <c r="H205" s="1"/>
      <c r="J205" s="1"/>
      <c r="K205" s="1"/>
      <c r="L205" s="1"/>
      <c r="M205" s="1"/>
      <c r="R205" s="1"/>
      <c r="AB205" s="1"/>
    </row>
    <row r="206" spans="8:28">
      <c r="H206" s="1"/>
      <c r="J206" s="1"/>
      <c r="K206" s="1"/>
      <c r="L206" s="1"/>
      <c r="M206" s="1"/>
      <c r="R206" s="1"/>
      <c r="AB206" s="1"/>
    </row>
    <row r="207" spans="8:28">
      <c r="H207" s="1"/>
      <c r="J207" s="1"/>
      <c r="K207" s="1"/>
      <c r="L207" s="1"/>
      <c r="M207" s="1"/>
      <c r="R207" s="1"/>
      <c r="AB207" s="1"/>
    </row>
    <row r="208" spans="8:28">
      <c r="H208" s="1"/>
      <c r="J208" s="1"/>
      <c r="K208" s="1"/>
      <c r="L208" s="1"/>
      <c r="M208" s="1"/>
      <c r="R208" s="1"/>
      <c r="AB208" s="1"/>
    </row>
    <row r="209" spans="8:28">
      <c r="H209" s="1"/>
      <c r="J209" s="1"/>
      <c r="K209" s="1"/>
      <c r="L209" s="1"/>
      <c r="M209" s="1"/>
      <c r="R209" s="1"/>
      <c r="AB209" s="1"/>
    </row>
    <row r="210" spans="8:28">
      <c r="H210" s="1"/>
      <c r="J210" s="1"/>
      <c r="K210" s="1"/>
      <c r="L210" s="1"/>
      <c r="M210" s="1"/>
      <c r="R210" s="1"/>
      <c r="AB210" s="1"/>
    </row>
    <row r="211" spans="8:28">
      <c r="H211" s="1"/>
      <c r="J211" s="1"/>
      <c r="K211" s="1"/>
      <c r="L211" s="1"/>
      <c r="M211" s="1"/>
      <c r="R211" s="1"/>
      <c r="AB211" s="1"/>
    </row>
    <row r="212" spans="8:28">
      <c r="H212" s="1"/>
      <c r="J212" s="1"/>
      <c r="K212" s="1"/>
      <c r="L212" s="1"/>
      <c r="M212" s="1"/>
      <c r="R212" s="1"/>
      <c r="AB212" s="1"/>
    </row>
    <row r="213" spans="8:28">
      <c r="H213" s="1"/>
      <c r="J213" s="1"/>
      <c r="K213" s="1"/>
      <c r="L213" s="1"/>
      <c r="M213" s="1"/>
      <c r="R213" s="1"/>
      <c r="AB213" s="1"/>
    </row>
    <row r="214" spans="8:28">
      <c r="H214" s="1"/>
      <c r="J214" s="1"/>
      <c r="K214" s="1"/>
      <c r="L214" s="1"/>
      <c r="M214" s="1"/>
      <c r="R214" s="1"/>
      <c r="AB214" s="1"/>
    </row>
    <row r="215" spans="8:28">
      <c r="H215" s="1"/>
      <c r="J215" s="1"/>
      <c r="K215" s="1"/>
      <c r="L215" s="1"/>
      <c r="M215" s="1"/>
      <c r="R215" s="1"/>
      <c r="AB215" s="1"/>
    </row>
    <row r="216" spans="8:28">
      <c r="H216" s="1"/>
      <c r="J216" s="1"/>
      <c r="K216" s="1"/>
      <c r="L216" s="1"/>
      <c r="M216" s="1"/>
      <c r="R216" s="1"/>
      <c r="AB216" s="1"/>
    </row>
    <row r="217" spans="8:28">
      <c r="H217" s="1"/>
      <c r="J217" s="1"/>
      <c r="K217" s="1"/>
      <c r="L217" s="1"/>
      <c r="M217" s="1"/>
      <c r="R217" s="1"/>
      <c r="AB217" s="1"/>
    </row>
    <row r="218" spans="8:28">
      <c r="H218" s="1"/>
      <c r="J218" s="1"/>
      <c r="K218" s="1"/>
      <c r="L218" s="1"/>
      <c r="M218" s="1"/>
      <c r="R218" s="1"/>
      <c r="AB218" s="1"/>
    </row>
    <row r="219" spans="8:28">
      <c r="H219" s="1"/>
      <c r="J219" s="1"/>
      <c r="K219" s="1"/>
      <c r="L219" s="1"/>
      <c r="M219" s="1"/>
      <c r="R219" s="1"/>
      <c r="AB219" s="1"/>
    </row>
    <row r="220" spans="8:28">
      <c r="H220" s="1"/>
      <c r="J220" s="1"/>
      <c r="K220" s="1"/>
      <c r="L220" s="1"/>
      <c r="M220" s="1"/>
      <c r="R220" s="1"/>
      <c r="AB220" s="1"/>
    </row>
    <row r="221" spans="8:28">
      <c r="H221" s="1"/>
      <c r="J221" s="1"/>
      <c r="K221" s="1"/>
      <c r="L221" s="1"/>
      <c r="M221" s="1"/>
      <c r="R221" s="1"/>
      <c r="AB221" s="1"/>
    </row>
    <row r="222" spans="8:28">
      <c r="H222" s="1"/>
      <c r="J222" s="1"/>
      <c r="K222" s="1"/>
      <c r="L222" s="1"/>
      <c r="M222" s="1"/>
      <c r="R222" s="1"/>
      <c r="AB222" s="1"/>
    </row>
    <row r="223" spans="8:28">
      <c r="H223" s="1"/>
      <c r="J223" s="1"/>
      <c r="K223" s="1"/>
      <c r="L223" s="1"/>
      <c r="M223" s="1"/>
      <c r="R223" s="1"/>
      <c r="AB223" s="1"/>
    </row>
    <row r="224" spans="8:28">
      <c r="H224" s="1"/>
      <c r="J224" s="1"/>
      <c r="K224" s="1"/>
      <c r="L224" s="1"/>
      <c r="M224" s="1"/>
      <c r="R224" s="1"/>
      <c r="AB224" s="1"/>
    </row>
    <row r="225" spans="8:28">
      <c r="H225" s="1"/>
      <c r="J225" s="1"/>
      <c r="K225" s="1"/>
      <c r="L225" s="1"/>
      <c r="M225" s="1"/>
      <c r="R225" s="1"/>
      <c r="AB225" s="1"/>
    </row>
    <row r="226" spans="8:28">
      <c r="H226" s="1"/>
      <c r="J226" s="1"/>
      <c r="K226" s="1"/>
      <c r="L226" s="1"/>
      <c r="M226" s="1"/>
      <c r="R226" s="1"/>
      <c r="AB226" s="1"/>
    </row>
    <row r="227" spans="8:28">
      <c r="H227" s="1"/>
      <c r="J227" s="1"/>
      <c r="K227" s="1"/>
      <c r="L227" s="1"/>
      <c r="M227" s="1"/>
      <c r="R227" s="1"/>
      <c r="AB227" s="1"/>
    </row>
    <row r="228" spans="8:28">
      <c r="H228" s="1"/>
      <c r="J228" s="1"/>
      <c r="K228" s="1"/>
      <c r="L228" s="1"/>
      <c r="M228" s="1"/>
      <c r="R228" s="1"/>
      <c r="AB228" s="1"/>
    </row>
    <row r="229" spans="8:28">
      <c r="H229" s="1"/>
      <c r="J229" s="1"/>
      <c r="K229" s="1"/>
      <c r="L229" s="1"/>
      <c r="M229" s="1"/>
      <c r="R229" s="1"/>
      <c r="AB229" s="1"/>
    </row>
    <row r="230" spans="8:28">
      <c r="H230" s="1"/>
      <c r="J230" s="1"/>
      <c r="K230" s="1"/>
      <c r="L230" s="1"/>
      <c r="M230" s="1"/>
      <c r="R230" s="1"/>
      <c r="AB230" s="1"/>
    </row>
    <row r="231" spans="8:28">
      <c r="H231" s="1"/>
      <c r="J231" s="1"/>
      <c r="K231" s="1"/>
      <c r="L231" s="1"/>
      <c r="M231" s="1"/>
      <c r="R231" s="1"/>
      <c r="AB231" s="1"/>
    </row>
    <row r="232" spans="8:28">
      <c r="H232" s="1"/>
      <c r="J232" s="1"/>
      <c r="K232" s="1"/>
      <c r="L232" s="1"/>
      <c r="M232" s="1"/>
      <c r="R232" s="1"/>
      <c r="AB232" s="1"/>
    </row>
    <row r="233" spans="8:28">
      <c r="H233" s="1"/>
      <c r="J233" s="1"/>
      <c r="K233" s="1"/>
      <c r="L233" s="1"/>
      <c r="M233" s="1"/>
      <c r="R233" s="1"/>
      <c r="AB233" s="1"/>
    </row>
    <row r="234" spans="8:28">
      <c r="H234" s="1"/>
      <c r="J234" s="1"/>
      <c r="K234" s="1"/>
      <c r="L234" s="1"/>
      <c r="M234" s="1"/>
      <c r="R234" s="1"/>
      <c r="AB234" s="1"/>
    </row>
    <row r="235" spans="8:28">
      <c r="H235" s="1"/>
      <c r="J235" s="1"/>
      <c r="K235" s="1"/>
      <c r="L235" s="1"/>
      <c r="M235" s="1"/>
      <c r="R235" s="1"/>
      <c r="AB235" s="1"/>
    </row>
    <row r="236" spans="8:28">
      <c r="H236" s="1"/>
      <c r="J236" s="1"/>
      <c r="K236" s="1"/>
      <c r="L236" s="1"/>
      <c r="M236" s="1"/>
      <c r="R236" s="1"/>
      <c r="AB236" s="1"/>
    </row>
    <row r="237" spans="8:28">
      <c r="H237" s="1"/>
      <c r="J237" s="1"/>
      <c r="K237" s="1"/>
      <c r="L237" s="1"/>
      <c r="M237" s="1"/>
      <c r="R237" s="1"/>
      <c r="AB237" s="1"/>
    </row>
    <row r="238" spans="8:28">
      <c r="H238" s="1"/>
      <c r="J238" s="1"/>
      <c r="K238" s="1"/>
      <c r="L238" s="1"/>
      <c r="M238" s="1"/>
      <c r="R238" s="1"/>
      <c r="AB238" s="1"/>
    </row>
    <row r="239" spans="8:28">
      <c r="H239" s="1"/>
      <c r="J239" s="1"/>
      <c r="K239" s="1"/>
      <c r="L239" s="1"/>
      <c r="M239" s="1"/>
      <c r="R239" s="1"/>
      <c r="AB239" s="1"/>
    </row>
    <row r="240" spans="8:28">
      <c r="H240" s="1"/>
      <c r="J240" s="1"/>
      <c r="K240" s="1"/>
      <c r="L240" s="1"/>
      <c r="M240" s="1"/>
      <c r="R240" s="1"/>
      <c r="AB240" s="1"/>
    </row>
    <row r="241" spans="8:28">
      <c r="H241" s="1"/>
      <c r="J241" s="1"/>
      <c r="K241" s="1"/>
      <c r="L241" s="1"/>
      <c r="M241" s="1"/>
      <c r="R241" s="1"/>
      <c r="AB241" s="1"/>
    </row>
    <row r="242" spans="8:28">
      <c r="H242" s="1"/>
      <c r="J242" s="1"/>
      <c r="K242" s="1"/>
      <c r="L242" s="1"/>
      <c r="M242" s="1"/>
      <c r="R242" s="1"/>
      <c r="AB242" s="1"/>
    </row>
    <row r="243" spans="8:28">
      <c r="H243" s="1"/>
      <c r="J243" s="1"/>
      <c r="K243" s="1"/>
      <c r="L243" s="1"/>
      <c r="M243" s="1"/>
      <c r="R243" s="1"/>
      <c r="AB243" s="1"/>
    </row>
    <row r="244" spans="8:28">
      <c r="H244" s="1"/>
      <c r="J244" s="1"/>
      <c r="K244" s="1"/>
      <c r="L244" s="1"/>
      <c r="M244" s="1"/>
      <c r="R244" s="1"/>
      <c r="AB244" s="1"/>
    </row>
    <row r="245" spans="8:28">
      <c r="H245" s="1"/>
      <c r="J245" s="1"/>
      <c r="K245" s="1"/>
      <c r="L245" s="1"/>
      <c r="M245" s="1"/>
      <c r="R245" s="1"/>
      <c r="AB245" s="1"/>
    </row>
    <row r="246" spans="8:28">
      <c r="H246" s="1"/>
      <c r="J246" s="1"/>
      <c r="K246" s="1"/>
      <c r="L246" s="1"/>
      <c r="M246" s="1"/>
      <c r="R246" s="1"/>
      <c r="AB246" s="1"/>
    </row>
    <row r="247" spans="8:28">
      <c r="H247" s="1"/>
      <c r="J247" s="1"/>
      <c r="K247" s="1"/>
      <c r="L247" s="1"/>
      <c r="M247" s="1"/>
      <c r="R247" s="1"/>
      <c r="AB247" s="1"/>
    </row>
    <row r="248" spans="8:28">
      <c r="H248" s="1"/>
      <c r="J248" s="1"/>
      <c r="K248" s="1"/>
      <c r="L248" s="1"/>
      <c r="M248" s="1"/>
      <c r="R248" s="1"/>
      <c r="AB248" s="1"/>
    </row>
    <row r="249" spans="8:28">
      <c r="H249" s="1"/>
      <c r="J249" s="1"/>
      <c r="K249" s="1"/>
      <c r="L249" s="1"/>
      <c r="M249" s="1"/>
      <c r="R249" s="1"/>
      <c r="AB249" s="1"/>
    </row>
    <row r="250" spans="8:28">
      <c r="H250" s="1"/>
      <c r="J250" s="1"/>
      <c r="K250" s="1"/>
      <c r="L250" s="1"/>
      <c r="M250" s="1"/>
      <c r="R250" s="1"/>
      <c r="AB250" s="1"/>
    </row>
    <row r="251" spans="8:28">
      <c r="H251" s="1"/>
      <c r="J251" s="1"/>
      <c r="K251" s="1"/>
      <c r="L251" s="1"/>
      <c r="M251" s="1"/>
      <c r="R251" s="1"/>
      <c r="AB251" s="1"/>
    </row>
    <row r="252" spans="8:28">
      <c r="H252" s="1"/>
      <c r="J252" s="1"/>
      <c r="K252" s="1"/>
      <c r="L252" s="1"/>
      <c r="M252" s="1"/>
      <c r="R252" s="1"/>
      <c r="AB252" s="1"/>
    </row>
    <row r="253" spans="8:28">
      <c r="H253" s="1"/>
      <c r="J253" s="1"/>
      <c r="K253" s="1"/>
      <c r="L253" s="1"/>
      <c r="M253" s="1"/>
      <c r="R253" s="1"/>
      <c r="AB253" s="1"/>
    </row>
    <row r="254" spans="8:28">
      <c r="H254" s="1"/>
      <c r="J254" s="1"/>
      <c r="K254" s="1"/>
      <c r="L254" s="1"/>
      <c r="M254" s="1"/>
      <c r="R254" s="1"/>
      <c r="AB254" s="1"/>
    </row>
    <row r="255" spans="8:28">
      <c r="H255" s="1"/>
      <c r="J255" s="1"/>
      <c r="K255" s="1"/>
      <c r="L255" s="1"/>
      <c r="M255" s="1"/>
      <c r="R255" s="1"/>
      <c r="AB255" s="1"/>
    </row>
    <row r="256" spans="8:28">
      <c r="H256" s="1"/>
      <c r="J256" s="1"/>
      <c r="K256" s="1"/>
      <c r="L256" s="1"/>
      <c r="M256" s="1"/>
      <c r="R256" s="1"/>
      <c r="AB256" s="1"/>
    </row>
    <row r="257" spans="8:28">
      <c r="H257" s="1"/>
      <c r="J257" s="1"/>
      <c r="K257" s="1"/>
      <c r="L257" s="1"/>
      <c r="M257" s="1"/>
      <c r="R257" s="1"/>
      <c r="AB257" s="1"/>
    </row>
    <row r="258" spans="8:28">
      <c r="H258" s="1"/>
      <c r="J258" s="1"/>
      <c r="K258" s="1"/>
      <c r="L258" s="1"/>
      <c r="M258" s="1"/>
      <c r="R258" s="1"/>
      <c r="AB258" s="1"/>
    </row>
    <row r="259" spans="8:28">
      <c r="H259" s="1"/>
      <c r="J259" s="1"/>
      <c r="K259" s="1"/>
      <c r="L259" s="1"/>
      <c r="M259" s="1"/>
      <c r="R259" s="1"/>
      <c r="AB259" s="1"/>
    </row>
    <row r="260" spans="8:28">
      <c r="H260" s="1"/>
      <c r="J260" s="1"/>
      <c r="K260" s="1"/>
      <c r="L260" s="1"/>
      <c r="M260" s="1"/>
      <c r="R260" s="1"/>
      <c r="AB260" s="1"/>
    </row>
    <row r="261" spans="8:28">
      <c r="H261" s="1"/>
      <c r="J261" s="1"/>
      <c r="K261" s="1"/>
      <c r="L261" s="1"/>
      <c r="M261" s="1"/>
      <c r="R261" s="1"/>
      <c r="AB261" s="1"/>
    </row>
    <row r="262" spans="8:28">
      <c r="H262" s="1"/>
      <c r="J262" s="1"/>
      <c r="K262" s="1"/>
      <c r="L262" s="1"/>
      <c r="M262" s="1"/>
      <c r="R262" s="1"/>
      <c r="AB262" s="1"/>
    </row>
    <row r="263" spans="8:28">
      <c r="H263" s="1"/>
      <c r="J263" s="1"/>
      <c r="K263" s="1"/>
      <c r="L263" s="1"/>
      <c r="M263" s="1"/>
      <c r="R263" s="1"/>
      <c r="AB263" s="1"/>
    </row>
    <row r="264" spans="8:28">
      <c r="H264" s="1"/>
      <c r="J264" s="1"/>
      <c r="K264" s="1"/>
      <c r="L264" s="1"/>
      <c r="M264" s="1"/>
      <c r="R264" s="1"/>
      <c r="AB264" s="1"/>
    </row>
    <row r="265" spans="8:28">
      <c r="H265" s="1"/>
      <c r="J265" s="1"/>
      <c r="K265" s="1"/>
      <c r="L265" s="1"/>
      <c r="M265" s="1"/>
      <c r="R265" s="1"/>
      <c r="AB265" s="1"/>
    </row>
    <row r="266" spans="8:28">
      <c r="H266" s="1"/>
      <c r="J266" s="1"/>
      <c r="K266" s="1"/>
      <c r="L266" s="1"/>
      <c r="M266" s="1"/>
      <c r="R266" s="1"/>
      <c r="AB266" s="1"/>
    </row>
    <row r="267" spans="8:28">
      <c r="H267" s="1"/>
      <c r="J267" s="1"/>
      <c r="K267" s="1"/>
      <c r="L267" s="1"/>
      <c r="M267" s="1"/>
      <c r="R267" s="1"/>
      <c r="AB267" s="1"/>
    </row>
    <row r="268" spans="8:28">
      <c r="H268" s="1"/>
      <c r="J268" s="1"/>
      <c r="K268" s="1"/>
      <c r="L268" s="1"/>
      <c r="M268" s="1"/>
      <c r="R268" s="1"/>
      <c r="AB268" s="1"/>
    </row>
    <row r="269" spans="8:28">
      <c r="H269" s="1"/>
      <c r="J269" s="1"/>
      <c r="K269" s="1"/>
      <c r="L269" s="1"/>
      <c r="M269" s="1"/>
      <c r="R269" s="1"/>
      <c r="AB269" s="1"/>
    </row>
    <row r="270" spans="8:28">
      <c r="H270" s="1"/>
      <c r="J270" s="1"/>
      <c r="K270" s="1"/>
      <c r="L270" s="1"/>
      <c r="M270" s="1"/>
      <c r="R270" s="1"/>
      <c r="AB270" s="1"/>
    </row>
    <row r="271" spans="8:28">
      <c r="H271" s="1"/>
      <c r="J271" s="1"/>
      <c r="K271" s="1"/>
      <c r="L271" s="1"/>
      <c r="M271" s="1"/>
      <c r="R271" s="1"/>
      <c r="AB271" s="1"/>
    </row>
    <row r="272" spans="8:28">
      <c r="H272" s="1"/>
      <c r="J272" s="1"/>
      <c r="K272" s="1"/>
      <c r="L272" s="1"/>
      <c r="M272" s="1"/>
      <c r="R272" s="1"/>
      <c r="AB272" s="1"/>
    </row>
    <row r="273" spans="8:28">
      <c r="H273" s="1"/>
      <c r="J273" s="1"/>
      <c r="K273" s="1"/>
      <c r="L273" s="1"/>
      <c r="M273" s="1"/>
      <c r="R273" s="1"/>
      <c r="AB273" s="1"/>
    </row>
    <row r="274" spans="8:28">
      <c r="H274" s="1"/>
      <c r="J274" s="1"/>
      <c r="K274" s="1"/>
      <c r="L274" s="1"/>
      <c r="M274" s="1"/>
      <c r="R274" s="1"/>
      <c r="AB274" s="1"/>
    </row>
    <row r="275" spans="8:28">
      <c r="H275" s="1"/>
      <c r="J275" s="1"/>
      <c r="K275" s="1"/>
      <c r="L275" s="1"/>
      <c r="M275" s="1"/>
      <c r="R275" s="1"/>
      <c r="AB275" s="1"/>
    </row>
    <row r="276" spans="8:28">
      <c r="H276" s="1"/>
      <c r="J276" s="1"/>
      <c r="K276" s="1"/>
      <c r="L276" s="1"/>
      <c r="M276" s="1"/>
      <c r="R276" s="1"/>
      <c r="AB276" s="1"/>
    </row>
    <row r="277" spans="8:28">
      <c r="H277" s="1"/>
      <c r="J277" s="1"/>
      <c r="K277" s="1"/>
      <c r="L277" s="1"/>
      <c r="M277" s="1"/>
      <c r="R277" s="1"/>
      <c r="AB277" s="1"/>
    </row>
    <row r="278" spans="8:28">
      <c r="H278" s="1"/>
      <c r="J278" s="1"/>
      <c r="K278" s="1"/>
      <c r="L278" s="1"/>
      <c r="M278" s="1"/>
      <c r="R278" s="1"/>
      <c r="AB278" s="1"/>
    </row>
    <row r="279" spans="8:28">
      <c r="H279" s="1"/>
      <c r="J279" s="1"/>
      <c r="K279" s="1"/>
      <c r="L279" s="1"/>
      <c r="M279" s="1"/>
      <c r="R279" s="1"/>
      <c r="AB279" s="1"/>
    </row>
    <row r="280" spans="8:28">
      <c r="H280" s="1"/>
      <c r="J280" s="1"/>
      <c r="K280" s="1"/>
      <c r="L280" s="1"/>
      <c r="M280" s="1"/>
      <c r="R280" s="1"/>
      <c r="AB280" s="1"/>
    </row>
    <row r="281" spans="8:28">
      <c r="H281" s="1"/>
      <c r="J281" s="1"/>
      <c r="K281" s="1"/>
      <c r="L281" s="1"/>
      <c r="M281" s="1"/>
      <c r="R281" s="1"/>
      <c r="AB281" s="1"/>
    </row>
    <row r="282" spans="8:28">
      <c r="H282" s="1"/>
      <c r="J282" s="1"/>
      <c r="K282" s="1"/>
      <c r="L282" s="1"/>
      <c r="M282" s="1"/>
      <c r="R282" s="1"/>
      <c r="AB282" s="1"/>
    </row>
    <row r="283" spans="8:28">
      <c r="H283" s="1"/>
      <c r="J283" s="1"/>
      <c r="K283" s="1"/>
      <c r="L283" s="1"/>
      <c r="M283" s="1"/>
      <c r="R283" s="1"/>
      <c r="AB283" s="1"/>
    </row>
    <row r="284" spans="8:28">
      <c r="H284" s="1"/>
      <c r="J284" s="1"/>
      <c r="K284" s="1"/>
      <c r="L284" s="1"/>
      <c r="M284" s="1"/>
      <c r="R284" s="1"/>
      <c r="AB284" s="1"/>
    </row>
    <row r="285" spans="8:28">
      <c r="H285" s="1"/>
      <c r="J285" s="1"/>
      <c r="K285" s="1"/>
      <c r="L285" s="1"/>
      <c r="M285" s="1"/>
      <c r="R285" s="1"/>
      <c r="AB285" s="1"/>
    </row>
    <row r="286" spans="8:28">
      <c r="H286" s="1"/>
      <c r="J286" s="1"/>
      <c r="K286" s="1"/>
      <c r="L286" s="1"/>
      <c r="M286" s="1"/>
      <c r="R286" s="1"/>
      <c r="AB286" s="1"/>
    </row>
    <row r="287" spans="8:28">
      <c r="H287" s="1"/>
      <c r="J287" s="1"/>
      <c r="K287" s="1"/>
      <c r="L287" s="1"/>
      <c r="M287" s="1"/>
      <c r="R287" s="1"/>
      <c r="AB287" s="1"/>
    </row>
    <row r="288" spans="8:28">
      <c r="H288" s="1"/>
      <c r="J288" s="1"/>
      <c r="K288" s="1"/>
      <c r="L288" s="1"/>
      <c r="M288" s="1"/>
      <c r="R288" s="1"/>
      <c r="AB288" s="1"/>
    </row>
    <row r="289" spans="8:28">
      <c r="H289" s="1"/>
      <c r="J289" s="1"/>
      <c r="K289" s="1"/>
      <c r="L289" s="1"/>
      <c r="M289" s="1"/>
      <c r="R289" s="1"/>
      <c r="AB289" s="1"/>
    </row>
    <row r="290" spans="8:28">
      <c r="H290" s="1"/>
      <c r="J290" s="1"/>
      <c r="K290" s="1"/>
      <c r="L290" s="1"/>
      <c r="M290" s="1"/>
      <c r="R290" s="1"/>
      <c r="AB290" s="1"/>
    </row>
    <row r="291" spans="8:28">
      <c r="H291" s="1"/>
      <c r="J291" s="1"/>
      <c r="K291" s="1"/>
      <c r="L291" s="1"/>
      <c r="M291" s="1"/>
      <c r="R291" s="1"/>
      <c r="AB291" s="1"/>
    </row>
    <row r="292" spans="8:28">
      <c r="H292" s="1"/>
      <c r="J292" s="1"/>
      <c r="K292" s="1"/>
      <c r="L292" s="1"/>
      <c r="M292" s="1"/>
      <c r="R292" s="1"/>
      <c r="AB292" s="1"/>
    </row>
    <row r="293" spans="8:28">
      <c r="H293" s="1"/>
      <c r="J293" s="1"/>
      <c r="K293" s="1"/>
      <c r="L293" s="1"/>
      <c r="M293" s="1"/>
      <c r="R293" s="1"/>
      <c r="AB293" s="1"/>
    </row>
    <row r="294" spans="8:28">
      <c r="H294" s="1"/>
      <c r="J294" s="1"/>
      <c r="K294" s="1"/>
      <c r="L294" s="1"/>
      <c r="M294" s="1"/>
      <c r="R294" s="1"/>
      <c r="AB294" s="1"/>
    </row>
    <row r="295" spans="8:28">
      <c r="H295" s="1"/>
      <c r="J295" s="1"/>
      <c r="K295" s="1"/>
      <c r="L295" s="1"/>
      <c r="M295" s="1"/>
      <c r="R295" s="1"/>
      <c r="AB295" s="1"/>
    </row>
    <row r="296" spans="8:28">
      <c r="H296" s="1"/>
      <c r="J296" s="1"/>
      <c r="K296" s="1"/>
      <c r="L296" s="1"/>
      <c r="M296" s="1"/>
      <c r="R296" s="1"/>
      <c r="AB296" s="1"/>
    </row>
    <row r="297" spans="8:28">
      <c r="H297" s="1"/>
      <c r="J297" s="1"/>
      <c r="K297" s="1"/>
      <c r="L297" s="1"/>
      <c r="M297" s="1"/>
      <c r="R297" s="1"/>
      <c r="AB297" s="1"/>
    </row>
    <row r="298" spans="8:28">
      <c r="H298" s="1"/>
      <c r="J298" s="1"/>
      <c r="K298" s="1"/>
      <c r="L298" s="1"/>
      <c r="M298" s="1"/>
      <c r="R298" s="1"/>
      <c r="AB298" s="1"/>
    </row>
    <row r="299" spans="8:28">
      <c r="H299" s="1"/>
      <c r="J299" s="1"/>
      <c r="K299" s="1"/>
      <c r="L299" s="1"/>
      <c r="M299" s="1"/>
      <c r="R299" s="1"/>
      <c r="AB299" s="1"/>
    </row>
    <row r="300" spans="8:28">
      <c r="H300" s="1"/>
      <c r="J300" s="1"/>
      <c r="K300" s="1"/>
      <c r="L300" s="1"/>
      <c r="M300" s="1"/>
      <c r="R300" s="1"/>
      <c r="AB300" s="1"/>
    </row>
    <row r="301" spans="8:28">
      <c r="H301" s="1"/>
      <c r="J301" s="1"/>
      <c r="K301" s="1"/>
      <c r="L301" s="1"/>
      <c r="M301" s="1"/>
      <c r="R301" s="1"/>
      <c r="AB301" s="1"/>
    </row>
    <row r="302" spans="8:28">
      <c r="H302" s="1"/>
      <c r="J302" s="1"/>
      <c r="K302" s="1"/>
      <c r="L302" s="1"/>
      <c r="M302" s="1"/>
      <c r="R302" s="1"/>
      <c r="AB302" s="1"/>
    </row>
    <row r="303" spans="8:28">
      <c r="H303" s="1"/>
      <c r="J303" s="1"/>
      <c r="K303" s="1"/>
      <c r="L303" s="1"/>
      <c r="M303" s="1"/>
      <c r="R303" s="1"/>
      <c r="AB303" s="1"/>
    </row>
    <row r="304" spans="8:28">
      <c r="H304" s="1"/>
      <c r="J304" s="1"/>
      <c r="K304" s="1"/>
      <c r="L304" s="1"/>
      <c r="M304" s="1"/>
      <c r="R304" s="1"/>
      <c r="AB304" s="1"/>
    </row>
    <row r="305" spans="8:28">
      <c r="H305" s="1"/>
      <c r="J305" s="1"/>
      <c r="K305" s="1"/>
      <c r="L305" s="1"/>
      <c r="M305" s="1"/>
      <c r="R305" s="1"/>
      <c r="AB305" s="1"/>
    </row>
    <row r="306" spans="8:28">
      <c r="H306" s="1"/>
      <c r="J306" s="1"/>
      <c r="K306" s="1"/>
      <c r="L306" s="1"/>
      <c r="M306" s="1"/>
      <c r="R306" s="1"/>
      <c r="AB306" s="1"/>
    </row>
    <row r="307" spans="8:28">
      <c r="H307" s="1"/>
      <c r="J307" s="1"/>
      <c r="K307" s="1"/>
      <c r="L307" s="1"/>
      <c r="M307" s="1"/>
      <c r="R307" s="1"/>
      <c r="AB307" s="1"/>
    </row>
    <row r="308" spans="8:28">
      <c r="H308" s="1"/>
      <c r="J308" s="1"/>
      <c r="K308" s="1"/>
      <c r="L308" s="1"/>
      <c r="M308" s="1"/>
      <c r="R308" s="1"/>
      <c r="AB308" s="1"/>
    </row>
    <row r="309" spans="8:28">
      <c r="H309" s="1"/>
      <c r="J309" s="1"/>
      <c r="K309" s="1"/>
      <c r="L309" s="1"/>
      <c r="M309" s="1"/>
      <c r="R309" s="1"/>
      <c r="AB309" s="1"/>
    </row>
    <row r="310" spans="8:28">
      <c r="H310" s="1"/>
      <c r="J310" s="1"/>
      <c r="K310" s="1"/>
      <c r="L310" s="1"/>
      <c r="M310" s="1"/>
      <c r="R310" s="1"/>
      <c r="AB310" s="1"/>
    </row>
    <row r="311" spans="8:28">
      <c r="H311" s="1"/>
      <c r="J311" s="1"/>
      <c r="K311" s="1"/>
      <c r="L311" s="1"/>
      <c r="M311" s="1"/>
      <c r="R311" s="1"/>
      <c r="AB311" s="1"/>
    </row>
    <row r="312" spans="8:28">
      <c r="H312" s="1"/>
      <c r="J312" s="1"/>
      <c r="K312" s="1"/>
      <c r="L312" s="1"/>
      <c r="M312" s="1"/>
      <c r="R312" s="1"/>
      <c r="AB312" s="1"/>
    </row>
    <row r="313" spans="8:28">
      <c r="H313" s="1"/>
      <c r="J313" s="1"/>
      <c r="K313" s="1"/>
      <c r="L313" s="1"/>
      <c r="M313" s="1"/>
      <c r="R313" s="1"/>
      <c r="AB313" s="1"/>
    </row>
    <row r="314" spans="8:28">
      <c r="H314" s="1"/>
      <c r="J314" s="1"/>
      <c r="K314" s="1"/>
      <c r="L314" s="1"/>
      <c r="M314" s="1"/>
      <c r="R314" s="1"/>
      <c r="AB314" s="1"/>
    </row>
    <row r="315" spans="8:28">
      <c r="H315" s="1"/>
      <c r="J315" s="1"/>
      <c r="K315" s="1"/>
      <c r="L315" s="1"/>
      <c r="M315" s="1"/>
      <c r="R315" s="1"/>
      <c r="AB315" s="1"/>
    </row>
    <row r="316" spans="8:28">
      <c r="H316" s="1"/>
      <c r="J316" s="1"/>
      <c r="K316" s="1"/>
      <c r="L316" s="1"/>
      <c r="M316" s="1"/>
      <c r="R316" s="1"/>
      <c r="AB316" s="1"/>
    </row>
    <row r="317" spans="8:28">
      <c r="H317" s="1"/>
      <c r="J317" s="1"/>
      <c r="K317" s="1"/>
      <c r="L317" s="1"/>
      <c r="M317" s="1"/>
      <c r="R317" s="1"/>
      <c r="AB317" s="1"/>
    </row>
    <row r="318" spans="8:28">
      <c r="H318" s="1"/>
      <c r="J318" s="1"/>
      <c r="K318" s="1"/>
      <c r="L318" s="1"/>
      <c r="M318" s="1"/>
      <c r="R318" s="1"/>
      <c r="AB318" s="1"/>
    </row>
    <row r="319" spans="8:28">
      <c r="H319" s="1"/>
      <c r="J319" s="1"/>
      <c r="K319" s="1"/>
      <c r="L319" s="1"/>
      <c r="M319" s="1"/>
      <c r="R319" s="1"/>
      <c r="AB319" s="1"/>
    </row>
    <row r="320" spans="8:28">
      <c r="H320" s="1"/>
      <c r="J320" s="1"/>
      <c r="K320" s="1"/>
      <c r="L320" s="1"/>
      <c r="M320" s="1"/>
      <c r="R320" s="1"/>
      <c r="AB320" s="1"/>
    </row>
    <row r="321" spans="8:28">
      <c r="H321" s="1"/>
      <c r="J321" s="1"/>
      <c r="K321" s="1"/>
      <c r="L321" s="1"/>
      <c r="M321" s="1"/>
      <c r="R321" s="1"/>
      <c r="AB321" s="1"/>
    </row>
    <row r="322" spans="8:28">
      <c r="H322" s="1"/>
      <c r="J322" s="1"/>
      <c r="K322" s="1"/>
      <c r="L322" s="1"/>
      <c r="M322" s="1"/>
      <c r="R322" s="1"/>
      <c r="AB322" s="1"/>
    </row>
    <row r="323" spans="8:28">
      <c r="H323" s="1"/>
      <c r="J323" s="1"/>
      <c r="K323" s="1"/>
      <c r="L323" s="1"/>
      <c r="M323" s="1"/>
      <c r="R323" s="1"/>
      <c r="AB323" s="1"/>
    </row>
    <row r="324" spans="8:28">
      <c r="H324" s="1"/>
      <c r="J324" s="1"/>
      <c r="K324" s="1"/>
      <c r="L324" s="1"/>
      <c r="M324" s="1"/>
      <c r="R324" s="1"/>
      <c r="AB324" s="1"/>
    </row>
    <row r="325" spans="8:28">
      <c r="H325" s="1"/>
      <c r="J325" s="1"/>
      <c r="K325" s="1"/>
      <c r="L325" s="1"/>
      <c r="M325" s="1"/>
      <c r="R325" s="1"/>
      <c r="AB325" s="1"/>
    </row>
    <row r="326" spans="8:28">
      <c r="H326" s="1"/>
      <c r="J326" s="1"/>
      <c r="K326" s="1"/>
      <c r="L326" s="1"/>
      <c r="M326" s="1"/>
      <c r="R326" s="1"/>
      <c r="AB326" s="1"/>
    </row>
    <row r="327" spans="8:28">
      <c r="H327" s="1"/>
      <c r="J327" s="1"/>
      <c r="K327" s="1"/>
      <c r="L327" s="1"/>
      <c r="M327" s="1"/>
      <c r="R327" s="1"/>
      <c r="AB327" s="1"/>
    </row>
    <row r="328" spans="8:28">
      <c r="H328" s="1"/>
      <c r="J328" s="1"/>
      <c r="K328" s="1"/>
      <c r="L328" s="1"/>
      <c r="M328" s="1"/>
      <c r="R328" s="1"/>
      <c r="AB328" s="1"/>
    </row>
    <row r="329" spans="8:28">
      <c r="H329" s="1"/>
      <c r="J329" s="1"/>
      <c r="K329" s="1"/>
      <c r="L329" s="1"/>
      <c r="M329" s="1"/>
      <c r="R329" s="1"/>
      <c r="AB329" s="1"/>
    </row>
    <row r="330" spans="8:28">
      <c r="H330" s="1"/>
      <c r="J330" s="1"/>
      <c r="K330" s="1"/>
      <c r="L330" s="1"/>
      <c r="M330" s="1"/>
      <c r="R330" s="1"/>
      <c r="AB330" s="1"/>
    </row>
    <row r="331" spans="8:28">
      <c r="H331" s="1"/>
      <c r="J331" s="1"/>
      <c r="K331" s="1"/>
      <c r="L331" s="1"/>
      <c r="M331" s="1"/>
      <c r="R331" s="1"/>
      <c r="AB331" s="1"/>
    </row>
    <row r="332" spans="8:28">
      <c r="H332" s="1"/>
      <c r="J332" s="1"/>
      <c r="K332" s="1"/>
      <c r="L332" s="1"/>
      <c r="M332" s="1"/>
      <c r="R332" s="1"/>
      <c r="AB332" s="1"/>
    </row>
    <row r="333" spans="8:28">
      <c r="H333" s="1"/>
      <c r="J333" s="1"/>
      <c r="K333" s="1"/>
      <c r="L333" s="1"/>
      <c r="M333" s="1"/>
      <c r="R333" s="1"/>
      <c r="AB333" s="1"/>
    </row>
    <row r="334" spans="8:28">
      <c r="H334" s="1"/>
      <c r="J334" s="1"/>
      <c r="K334" s="1"/>
      <c r="L334" s="1"/>
      <c r="M334" s="1"/>
      <c r="R334" s="1"/>
      <c r="AB334" s="1"/>
    </row>
    <row r="335" spans="8:28">
      <c r="H335" s="1"/>
      <c r="J335" s="1"/>
      <c r="K335" s="1"/>
      <c r="L335" s="1"/>
      <c r="M335" s="1"/>
      <c r="R335" s="1"/>
      <c r="AB335" s="1"/>
    </row>
    <row r="336" spans="8:28">
      <c r="H336" s="1"/>
      <c r="J336" s="1"/>
      <c r="K336" s="1"/>
      <c r="L336" s="1"/>
      <c r="M336" s="1"/>
      <c r="R336" s="1"/>
      <c r="AB336" s="1"/>
    </row>
    <row r="337" spans="8:28">
      <c r="H337" s="1"/>
      <c r="J337" s="1"/>
      <c r="K337" s="1"/>
      <c r="L337" s="1"/>
      <c r="M337" s="1"/>
      <c r="R337" s="1"/>
      <c r="AB337" s="1"/>
    </row>
    <row r="338" spans="8:28">
      <c r="H338" s="1"/>
      <c r="J338" s="1"/>
      <c r="K338" s="1"/>
      <c r="L338" s="1"/>
      <c r="M338" s="1"/>
      <c r="R338" s="1"/>
      <c r="AB338" s="1"/>
    </row>
    <row r="339" spans="8:28">
      <c r="H339" s="1"/>
      <c r="J339" s="1"/>
      <c r="K339" s="1"/>
      <c r="L339" s="1"/>
      <c r="M339" s="1"/>
      <c r="R339" s="1"/>
      <c r="AB339" s="1"/>
    </row>
    <row r="340" spans="8:28">
      <c r="H340" s="1"/>
      <c r="J340" s="1"/>
      <c r="K340" s="1"/>
      <c r="L340" s="1"/>
      <c r="M340" s="1"/>
      <c r="R340" s="1"/>
      <c r="AB340" s="1"/>
    </row>
    <row r="341" spans="8:28">
      <c r="H341" s="1"/>
      <c r="J341" s="1"/>
      <c r="K341" s="1"/>
      <c r="L341" s="1"/>
      <c r="M341" s="1"/>
      <c r="R341" s="1"/>
      <c r="AB341" s="1"/>
    </row>
    <row r="342" spans="8:28">
      <c r="H342" s="1"/>
      <c r="J342" s="1"/>
      <c r="K342" s="1"/>
      <c r="L342" s="1"/>
      <c r="M342" s="1"/>
      <c r="R342" s="1"/>
      <c r="AB342" s="1"/>
    </row>
    <row r="343" spans="8:28">
      <c r="H343" s="1"/>
      <c r="J343" s="1"/>
      <c r="K343" s="1"/>
      <c r="L343" s="1"/>
      <c r="M343" s="1"/>
      <c r="R343" s="1"/>
      <c r="AB343" s="1"/>
    </row>
    <row r="344" spans="8:28">
      <c r="H344" s="1"/>
      <c r="J344" s="1"/>
      <c r="K344" s="1"/>
      <c r="L344" s="1"/>
      <c r="M344" s="1"/>
      <c r="R344" s="1"/>
      <c r="AB344" s="1"/>
    </row>
    <row r="345" spans="8:28">
      <c r="H345" s="1"/>
      <c r="J345" s="1"/>
      <c r="K345" s="1"/>
      <c r="L345" s="1"/>
      <c r="M345" s="1"/>
      <c r="R345" s="1"/>
      <c r="AB345" s="1"/>
    </row>
    <row r="346" spans="8:28">
      <c r="H346" s="1"/>
      <c r="J346" s="1"/>
      <c r="K346" s="1"/>
      <c r="L346" s="1"/>
      <c r="M346" s="1"/>
      <c r="R346" s="1"/>
      <c r="AB346" s="1"/>
    </row>
    <row r="347" spans="8:28">
      <c r="H347" s="1"/>
      <c r="J347" s="1"/>
      <c r="K347" s="1"/>
      <c r="L347" s="1"/>
      <c r="M347" s="1"/>
      <c r="R347" s="1"/>
      <c r="AB347" s="1"/>
    </row>
    <row r="348" spans="8:28">
      <c r="H348" s="1"/>
      <c r="J348" s="1"/>
      <c r="K348" s="1"/>
      <c r="L348" s="1"/>
      <c r="M348" s="1"/>
      <c r="R348" s="1"/>
      <c r="AB348" s="1"/>
    </row>
    <row r="349" spans="8:28">
      <c r="H349" s="1"/>
      <c r="J349" s="1"/>
      <c r="K349" s="1"/>
      <c r="L349" s="1"/>
      <c r="M349" s="1"/>
      <c r="R349" s="1"/>
      <c r="AB349" s="1"/>
    </row>
    <row r="350" spans="8:28">
      <c r="H350" s="1"/>
      <c r="J350" s="1"/>
      <c r="K350" s="1"/>
      <c r="L350" s="1"/>
      <c r="M350" s="1"/>
      <c r="R350" s="1"/>
      <c r="AB350" s="1"/>
    </row>
    <row r="351" spans="8:28">
      <c r="H351" s="1"/>
      <c r="J351" s="1"/>
      <c r="K351" s="1"/>
      <c r="L351" s="1"/>
      <c r="M351" s="1"/>
      <c r="R351" s="1"/>
      <c r="AB351" s="1"/>
    </row>
    <row r="352" spans="8:28">
      <c r="H352" s="1"/>
      <c r="J352" s="1"/>
      <c r="K352" s="1"/>
      <c r="L352" s="1"/>
      <c r="M352" s="1"/>
      <c r="R352" s="1"/>
      <c r="AB352" s="1"/>
    </row>
    <row r="353" spans="8:28">
      <c r="H353" s="1"/>
      <c r="J353" s="1"/>
      <c r="K353" s="1"/>
      <c r="L353" s="1"/>
      <c r="M353" s="1"/>
      <c r="R353" s="1"/>
      <c r="AB353" s="1"/>
    </row>
    <row r="354" spans="8:28">
      <c r="H354" s="1"/>
      <c r="J354" s="1"/>
      <c r="K354" s="1"/>
      <c r="L354" s="1"/>
      <c r="M354" s="1"/>
      <c r="R354" s="1"/>
      <c r="AB354" s="1"/>
    </row>
    <row r="355" spans="8:28">
      <c r="H355" s="1"/>
      <c r="J355" s="1"/>
      <c r="K355" s="1"/>
      <c r="L355" s="1"/>
      <c r="M355" s="1"/>
      <c r="R355" s="1"/>
      <c r="AB355" s="1"/>
    </row>
    <row r="356" spans="8:28">
      <c r="H356" s="1"/>
      <c r="J356" s="1"/>
      <c r="K356" s="1"/>
      <c r="L356" s="1"/>
      <c r="M356" s="1"/>
      <c r="R356" s="1"/>
      <c r="AB356" s="1"/>
    </row>
    <row r="357" spans="8:28">
      <c r="H357" s="1"/>
      <c r="J357" s="1"/>
      <c r="K357" s="1"/>
      <c r="L357" s="1"/>
      <c r="M357" s="1"/>
      <c r="R357" s="1"/>
      <c r="AB357" s="1"/>
    </row>
    <row r="358" spans="8:28">
      <c r="H358" s="1"/>
      <c r="J358" s="1"/>
      <c r="K358" s="1"/>
      <c r="L358" s="1"/>
      <c r="M358" s="1"/>
      <c r="R358" s="1"/>
      <c r="AB358" s="1"/>
    </row>
    <row r="359" spans="8:28">
      <c r="H359" s="1"/>
      <c r="J359" s="1"/>
      <c r="K359" s="1"/>
      <c r="L359" s="1"/>
      <c r="M359" s="1"/>
      <c r="R359" s="1"/>
      <c r="AB359" s="1"/>
    </row>
    <row r="360" spans="8:28">
      <c r="H360" s="1"/>
      <c r="J360" s="1"/>
      <c r="K360" s="1"/>
      <c r="L360" s="1"/>
      <c r="M360" s="1"/>
      <c r="R360" s="1"/>
      <c r="AB360" s="1"/>
    </row>
    <row r="361" spans="8:28">
      <c r="H361" s="1"/>
      <c r="J361" s="1"/>
      <c r="K361" s="1"/>
      <c r="L361" s="1"/>
      <c r="M361" s="1"/>
      <c r="R361" s="1"/>
      <c r="AB361" s="1"/>
    </row>
    <row r="362" spans="8:28">
      <c r="H362" s="1"/>
      <c r="J362" s="1"/>
      <c r="K362" s="1"/>
      <c r="L362" s="1"/>
      <c r="M362" s="1"/>
      <c r="R362" s="1"/>
      <c r="AB362" s="1"/>
    </row>
    <row r="363" spans="8:28">
      <c r="H363" s="1"/>
      <c r="J363" s="1"/>
      <c r="K363" s="1"/>
      <c r="L363" s="1"/>
      <c r="M363" s="1"/>
      <c r="R363" s="1"/>
      <c r="AB363" s="1"/>
    </row>
    <row r="364" spans="8:28">
      <c r="H364" s="1"/>
      <c r="J364" s="1"/>
      <c r="K364" s="1"/>
      <c r="L364" s="1"/>
      <c r="M364" s="1"/>
      <c r="R364" s="1"/>
      <c r="AB364" s="1"/>
    </row>
    <row r="365" spans="8:28">
      <c r="H365" s="1"/>
      <c r="J365" s="1"/>
      <c r="K365" s="1"/>
      <c r="L365" s="1"/>
      <c r="M365" s="1"/>
      <c r="R365" s="1"/>
      <c r="AB365" s="1"/>
    </row>
    <row r="366" spans="8:28">
      <c r="H366" s="1"/>
      <c r="J366" s="1"/>
      <c r="K366" s="1"/>
      <c r="L366" s="1"/>
      <c r="M366" s="1"/>
      <c r="R366" s="1"/>
      <c r="AB366" s="1"/>
    </row>
    <row r="367" spans="8:28">
      <c r="H367" s="1"/>
      <c r="J367" s="1"/>
      <c r="K367" s="1"/>
      <c r="L367" s="1"/>
      <c r="M367" s="1"/>
      <c r="R367" s="1"/>
      <c r="AB367" s="1"/>
    </row>
    <row r="368" spans="8:28">
      <c r="H368" s="1"/>
      <c r="J368" s="1"/>
      <c r="K368" s="1"/>
      <c r="L368" s="1"/>
      <c r="M368" s="1"/>
      <c r="R368" s="1"/>
      <c r="AB368" s="1"/>
    </row>
    <row r="369" spans="8:28">
      <c r="H369" s="1"/>
      <c r="J369" s="1"/>
      <c r="K369" s="1"/>
      <c r="L369" s="1"/>
      <c r="M369" s="1"/>
      <c r="R369" s="1"/>
      <c r="AB369" s="1"/>
    </row>
    <row r="370" spans="8:28">
      <c r="H370" s="1"/>
      <c r="J370" s="1"/>
      <c r="K370" s="1"/>
      <c r="L370" s="1"/>
      <c r="M370" s="1"/>
      <c r="R370" s="1"/>
      <c r="AB370" s="1"/>
    </row>
    <row r="371" spans="8:28">
      <c r="H371" s="1"/>
      <c r="J371" s="1"/>
      <c r="K371" s="1"/>
      <c r="L371" s="1"/>
      <c r="M371" s="1"/>
      <c r="R371" s="1"/>
      <c r="AB371" s="1"/>
    </row>
    <row r="372" spans="8:28">
      <c r="H372" s="1"/>
      <c r="J372" s="1"/>
      <c r="K372" s="1"/>
      <c r="L372" s="1"/>
      <c r="M372" s="1"/>
      <c r="R372" s="1"/>
      <c r="AB372" s="1"/>
    </row>
    <row r="373" spans="8:28">
      <c r="H373" s="1"/>
      <c r="J373" s="1"/>
      <c r="K373" s="1"/>
      <c r="L373" s="1"/>
      <c r="M373" s="1"/>
      <c r="R373" s="1"/>
      <c r="AB373" s="1"/>
    </row>
    <row r="374" spans="8:28">
      <c r="H374" s="1"/>
      <c r="J374" s="1"/>
      <c r="K374" s="1"/>
      <c r="L374" s="1"/>
      <c r="M374" s="1"/>
      <c r="R374" s="1"/>
      <c r="AB374" s="1"/>
    </row>
    <row r="375" spans="8:28">
      <c r="H375" s="1"/>
      <c r="J375" s="1"/>
      <c r="K375" s="1"/>
      <c r="L375" s="1"/>
      <c r="M375" s="1"/>
      <c r="R375" s="1"/>
      <c r="AB375" s="1"/>
    </row>
    <row r="376" spans="8:28">
      <c r="H376" s="1"/>
      <c r="J376" s="1"/>
      <c r="K376" s="1"/>
      <c r="L376" s="1"/>
      <c r="M376" s="1"/>
      <c r="R376" s="1"/>
      <c r="AB376" s="1"/>
    </row>
    <row r="377" spans="8:28">
      <c r="H377" s="1"/>
      <c r="J377" s="1"/>
      <c r="K377" s="1"/>
      <c r="L377" s="1"/>
      <c r="M377" s="1"/>
      <c r="R377" s="1"/>
      <c r="AB377" s="1"/>
    </row>
    <row r="378" spans="8:28">
      <c r="H378" s="1"/>
      <c r="J378" s="1"/>
      <c r="K378" s="1"/>
      <c r="L378" s="1"/>
      <c r="M378" s="1"/>
      <c r="R378" s="1"/>
      <c r="AB378" s="1"/>
    </row>
    <row r="379" spans="8:28">
      <c r="H379" s="1"/>
      <c r="J379" s="1"/>
      <c r="K379" s="1"/>
      <c r="L379" s="1"/>
      <c r="M379" s="1"/>
      <c r="R379" s="1"/>
      <c r="AB379" s="1"/>
    </row>
    <row r="380" spans="8:28">
      <c r="H380" s="1"/>
      <c r="J380" s="1"/>
      <c r="K380" s="1"/>
      <c r="L380" s="1"/>
      <c r="M380" s="1"/>
      <c r="R380" s="1"/>
      <c r="AB380" s="1"/>
    </row>
    <row r="381" spans="8:28">
      <c r="H381" s="1"/>
      <c r="J381" s="1"/>
      <c r="K381" s="1"/>
      <c r="L381" s="1"/>
      <c r="M381" s="1"/>
      <c r="R381" s="1"/>
      <c r="AB381" s="1"/>
    </row>
    <row r="382" spans="8:28">
      <c r="H382" s="1"/>
      <c r="J382" s="1"/>
      <c r="K382" s="1"/>
      <c r="L382" s="1"/>
      <c r="M382" s="1"/>
      <c r="R382" s="1"/>
      <c r="AB382" s="1"/>
    </row>
    <row r="383" spans="8:28">
      <c r="H383" s="1"/>
      <c r="J383" s="1"/>
      <c r="K383" s="1"/>
      <c r="L383" s="1"/>
      <c r="M383" s="1"/>
      <c r="R383" s="1"/>
      <c r="AB383" s="1"/>
    </row>
    <row r="384" spans="8:28">
      <c r="H384" s="1"/>
      <c r="J384" s="1"/>
      <c r="K384" s="1"/>
      <c r="L384" s="1"/>
      <c r="M384" s="1"/>
      <c r="R384" s="1"/>
      <c r="AB384" s="1"/>
    </row>
    <row r="385" spans="8:28">
      <c r="H385" s="1"/>
      <c r="J385" s="1"/>
      <c r="K385" s="1"/>
      <c r="L385" s="1"/>
      <c r="M385" s="1"/>
      <c r="R385" s="1"/>
      <c r="AB385" s="1"/>
    </row>
    <row r="386" spans="8:28">
      <c r="H386" s="1"/>
      <c r="J386" s="1"/>
      <c r="K386" s="1"/>
      <c r="L386" s="1"/>
      <c r="M386" s="1"/>
      <c r="R386" s="1"/>
      <c r="AB386" s="1"/>
    </row>
    <row r="387" spans="8:28">
      <c r="H387" s="1"/>
      <c r="J387" s="1"/>
      <c r="K387" s="1"/>
      <c r="L387" s="1"/>
      <c r="M387" s="1"/>
      <c r="R387" s="1"/>
      <c r="AB387" s="1"/>
    </row>
    <row r="388" spans="8:28">
      <c r="H388" s="1"/>
      <c r="J388" s="1"/>
      <c r="K388" s="1"/>
      <c r="L388" s="1"/>
      <c r="M388" s="1"/>
      <c r="R388" s="1"/>
      <c r="AB388" s="1"/>
    </row>
    <row r="389" spans="8:28">
      <c r="H389" s="1"/>
      <c r="J389" s="1"/>
      <c r="K389" s="1"/>
      <c r="L389" s="1"/>
      <c r="M389" s="1"/>
      <c r="R389" s="1"/>
      <c r="AB389" s="1"/>
    </row>
    <row r="390" spans="8:28">
      <c r="H390" s="1"/>
      <c r="J390" s="1"/>
      <c r="K390" s="1"/>
      <c r="L390" s="1"/>
      <c r="M390" s="1"/>
      <c r="R390" s="1"/>
      <c r="AB390" s="1"/>
    </row>
    <row r="391" spans="8:28">
      <c r="H391" s="1"/>
      <c r="J391" s="1"/>
      <c r="K391" s="1"/>
      <c r="L391" s="1"/>
      <c r="M391" s="1"/>
      <c r="R391" s="1"/>
      <c r="AB391" s="1"/>
    </row>
    <row r="392" spans="8:28">
      <c r="H392" s="1"/>
      <c r="J392" s="1"/>
      <c r="K392" s="1"/>
      <c r="L392" s="1"/>
      <c r="M392" s="1"/>
      <c r="R392" s="1"/>
      <c r="AB392" s="1"/>
    </row>
    <row r="393" spans="8:28">
      <c r="H393" s="1"/>
      <c r="J393" s="1"/>
      <c r="K393" s="1"/>
      <c r="L393" s="1"/>
      <c r="M393" s="1"/>
      <c r="R393" s="1"/>
      <c r="AB393" s="1"/>
    </row>
    <row r="394" spans="8:28">
      <c r="H394" s="1"/>
      <c r="J394" s="1"/>
      <c r="K394" s="1"/>
      <c r="L394" s="1"/>
      <c r="M394" s="1"/>
      <c r="R394" s="1"/>
      <c r="AB394" s="1"/>
    </row>
    <row r="395" spans="8:28">
      <c r="H395" s="1"/>
      <c r="J395" s="1"/>
      <c r="K395" s="1"/>
      <c r="L395" s="1"/>
      <c r="M395" s="1"/>
      <c r="R395" s="1"/>
      <c r="AB395" s="1"/>
    </row>
    <row r="396" spans="8:28">
      <c r="H396" s="1"/>
      <c r="J396" s="1"/>
      <c r="K396" s="1"/>
      <c r="L396" s="1"/>
      <c r="M396" s="1"/>
      <c r="R396" s="1"/>
      <c r="AB396" s="1"/>
    </row>
    <row r="397" spans="8:28">
      <c r="H397" s="1"/>
      <c r="J397" s="1"/>
      <c r="K397" s="1"/>
      <c r="L397" s="1"/>
      <c r="M397" s="1"/>
      <c r="R397" s="1"/>
      <c r="AB397" s="1"/>
    </row>
    <row r="398" spans="8:28">
      <c r="H398" s="1"/>
      <c r="J398" s="1"/>
      <c r="K398" s="1"/>
      <c r="L398" s="1"/>
      <c r="M398" s="1"/>
      <c r="R398" s="1"/>
      <c r="AB398" s="1"/>
    </row>
    <row r="399" spans="8:28">
      <c r="H399" s="1"/>
      <c r="J399" s="1"/>
      <c r="K399" s="1"/>
      <c r="L399" s="1"/>
      <c r="M399" s="1"/>
      <c r="R399" s="1"/>
      <c r="AB399" s="1"/>
    </row>
    <row r="400" spans="8:28">
      <c r="H400" s="1"/>
      <c r="J400" s="1"/>
      <c r="K400" s="1"/>
      <c r="L400" s="1"/>
      <c r="M400" s="1"/>
      <c r="R400" s="1"/>
      <c r="AB400" s="1"/>
    </row>
    <row r="401" spans="8:28">
      <c r="H401" s="1"/>
      <c r="J401" s="1"/>
      <c r="K401" s="1"/>
      <c r="L401" s="1"/>
      <c r="M401" s="1"/>
      <c r="R401" s="1"/>
      <c r="AB401" s="1"/>
    </row>
    <row r="402" spans="8:28">
      <c r="H402" s="1"/>
      <c r="J402" s="1"/>
      <c r="K402" s="1"/>
      <c r="L402" s="1"/>
      <c r="M402" s="1"/>
      <c r="R402" s="1"/>
      <c r="AB402" s="1"/>
    </row>
    <row r="403" spans="8:28">
      <c r="H403" s="1"/>
      <c r="J403" s="1"/>
      <c r="K403" s="1"/>
      <c r="L403" s="1"/>
      <c r="M403" s="1"/>
      <c r="R403" s="1"/>
      <c r="AB403" s="1"/>
    </row>
    <row r="404" spans="8:28">
      <c r="H404" s="1"/>
      <c r="J404" s="1"/>
      <c r="K404" s="1"/>
      <c r="L404" s="1"/>
      <c r="M404" s="1"/>
      <c r="R404" s="1"/>
      <c r="AB404" s="1"/>
    </row>
    <row r="405" spans="8:28">
      <c r="H405" s="1"/>
      <c r="J405" s="1"/>
      <c r="K405" s="1"/>
      <c r="L405" s="1"/>
      <c r="M405" s="1"/>
      <c r="R405" s="1"/>
      <c r="AB405" s="1"/>
    </row>
    <row r="406" spans="8:28">
      <c r="H406" s="1"/>
      <c r="J406" s="1"/>
      <c r="K406" s="1"/>
      <c r="L406" s="1"/>
      <c r="M406" s="1"/>
      <c r="R406" s="1"/>
      <c r="AB406" s="1"/>
    </row>
    <row r="407" spans="8:28">
      <c r="H407" s="1"/>
      <c r="J407" s="1"/>
      <c r="K407" s="1"/>
      <c r="L407" s="1"/>
      <c r="M407" s="1"/>
      <c r="R407" s="1"/>
      <c r="AB407" s="1"/>
    </row>
    <row r="408" spans="8:28">
      <c r="H408" s="1"/>
      <c r="J408" s="1"/>
      <c r="K408" s="1"/>
      <c r="L408" s="1"/>
      <c r="M408" s="1"/>
      <c r="R408" s="1"/>
      <c r="AB408" s="1"/>
    </row>
    <row r="409" spans="8:28">
      <c r="H409" s="1"/>
      <c r="J409" s="1"/>
      <c r="K409" s="1"/>
      <c r="L409" s="1"/>
      <c r="M409" s="1"/>
      <c r="R409" s="1"/>
      <c r="AB409" s="1"/>
    </row>
    <row r="410" spans="8:28">
      <c r="H410" s="1"/>
      <c r="J410" s="1"/>
      <c r="K410" s="1"/>
      <c r="L410" s="1"/>
      <c r="M410" s="1"/>
      <c r="R410" s="1"/>
      <c r="AB410" s="1"/>
    </row>
    <row r="411" spans="8:28">
      <c r="H411" s="1"/>
      <c r="J411" s="1"/>
      <c r="K411" s="1"/>
      <c r="L411" s="1"/>
      <c r="M411" s="1"/>
      <c r="R411" s="1"/>
      <c r="AB411" s="1"/>
    </row>
    <row r="412" spans="8:28">
      <c r="H412" s="1"/>
      <c r="J412" s="1"/>
      <c r="K412" s="1"/>
      <c r="L412" s="1"/>
      <c r="M412" s="1"/>
      <c r="R412" s="1"/>
      <c r="AB412" s="1"/>
    </row>
    <row r="413" spans="8:28">
      <c r="H413" s="1"/>
      <c r="J413" s="1"/>
      <c r="K413" s="1"/>
      <c r="L413" s="1"/>
      <c r="M413" s="1"/>
      <c r="R413" s="1"/>
      <c r="AB413" s="1"/>
    </row>
    <row r="414" spans="8:28">
      <c r="H414" s="1"/>
      <c r="J414" s="1"/>
      <c r="K414" s="1"/>
      <c r="L414" s="1"/>
      <c r="M414" s="1"/>
      <c r="R414" s="1"/>
      <c r="AB414" s="1"/>
    </row>
    <row r="415" spans="8:28">
      <c r="H415" s="1"/>
      <c r="J415" s="1"/>
      <c r="K415" s="1"/>
      <c r="L415" s="1"/>
      <c r="M415" s="1"/>
      <c r="R415" s="1"/>
      <c r="AB415" s="1"/>
    </row>
    <row r="416" spans="8:28">
      <c r="H416" s="1"/>
      <c r="J416" s="1"/>
      <c r="K416" s="1"/>
      <c r="L416" s="1"/>
      <c r="M416" s="1"/>
      <c r="R416" s="1"/>
      <c r="AB416" s="1"/>
    </row>
    <row r="417" spans="8:28">
      <c r="H417" s="1"/>
      <c r="J417" s="1"/>
      <c r="K417" s="1"/>
      <c r="L417" s="1"/>
      <c r="M417" s="1"/>
      <c r="R417" s="1"/>
      <c r="AB417" s="1"/>
    </row>
    <row r="418" spans="8:28">
      <c r="H418" s="1"/>
      <c r="J418" s="1"/>
      <c r="K418" s="1"/>
      <c r="L418" s="1"/>
      <c r="M418" s="1"/>
      <c r="R418" s="1"/>
      <c r="AB418" s="1"/>
    </row>
    <row r="419" spans="8:28">
      <c r="H419" s="1"/>
      <c r="J419" s="1"/>
      <c r="K419" s="1"/>
      <c r="L419" s="1"/>
      <c r="M419" s="1"/>
      <c r="R419" s="1"/>
      <c r="AB419" s="1"/>
    </row>
    <row r="420" spans="8:28">
      <c r="H420" s="1"/>
      <c r="J420" s="1"/>
      <c r="K420" s="1"/>
      <c r="L420" s="1"/>
      <c r="M420" s="1"/>
      <c r="R420" s="1"/>
      <c r="AB420" s="1"/>
    </row>
    <row r="421" spans="8:28">
      <c r="H421" s="1"/>
      <c r="J421" s="1"/>
      <c r="K421" s="1"/>
      <c r="L421" s="1"/>
      <c r="M421" s="1"/>
      <c r="R421" s="1"/>
      <c r="AB421" s="1"/>
    </row>
    <row r="422" spans="8:28">
      <c r="H422" s="1"/>
      <c r="J422" s="1"/>
      <c r="K422" s="1"/>
      <c r="L422" s="1"/>
      <c r="M422" s="1"/>
      <c r="R422" s="1"/>
      <c r="AB422" s="1"/>
    </row>
    <row r="423" spans="8:28">
      <c r="H423" s="1"/>
      <c r="J423" s="1"/>
      <c r="K423" s="1"/>
      <c r="L423" s="1"/>
      <c r="M423" s="1"/>
      <c r="R423" s="1"/>
      <c r="AB423" s="1"/>
    </row>
    <row r="424" spans="8:28">
      <c r="H424" s="1"/>
      <c r="J424" s="1"/>
      <c r="K424" s="1"/>
      <c r="L424" s="1"/>
      <c r="M424" s="1"/>
      <c r="R424" s="1"/>
      <c r="AB424" s="1"/>
    </row>
    <row r="425" spans="8:28">
      <c r="H425" s="1"/>
      <c r="J425" s="1"/>
      <c r="K425" s="1"/>
      <c r="L425" s="1"/>
      <c r="M425" s="1"/>
      <c r="R425" s="1"/>
      <c r="AB425" s="1"/>
    </row>
    <row r="426" spans="8:28">
      <c r="H426" s="1"/>
      <c r="J426" s="1"/>
      <c r="K426" s="1"/>
      <c r="L426" s="1"/>
      <c r="M426" s="1"/>
      <c r="R426" s="1"/>
      <c r="AB426" s="1"/>
    </row>
    <row r="427" spans="8:28">
      <c r="H427" s="1"/>
      <c r="J427" s="1"/>
      <c r="K427" s="1"/>
      <c r="L427" s="1"/>
      <c r="M427" s="1"/>
      <c r="R427" s="1"/>
      <c r="AB427" s="1"/>
    </row>
    <row r="428" spans="8:28">
      <c r="H428" s="1"/>
      <c r="J428" s="1"/>
      <c r="K428" s="1"/>
      <c r="L428" s="1"/>
      <c r="M428" s="1"/>
      <c r="R428" s="1"/>
      <c r="AB428" s="1"/>
    </row>
    <row r="429" spans="8:28">
      <c r="H429" s="1"/>
      <c r="J429" s="1"/>
      <c r="K429" s="1"/>
      <c r="L429" s="1"/>
      <c r="M429" s="1"/>
      <c r="R429" s="1"/>
      <c r="AB429" s="1"/>
    </row>
    <row r="430" spans="8:28">
      <c r="H430" s="1"/>
      <c r="J430" s="1"/>
      <c r="K430" s="1"/>
      <c r="L430" s="1"/>
      <c r="M430" s="1"/>
      <c r="R430" s="1"/>
      <c r="AB430" s="1"/>
    </row>
    <row r="431" spans="8:28">
      <c r="H431" s="1"/>
      <c r="J431" s="1"/>
      <c r="K431" s="1"/>
      <c r="L431" s="1"/>
      <c r="M431" s="1"/>
      <c r="R431" s="1"/>
      <c r="AB431" s="1"/>
    </row>
    <row r="432" spans="8:28">
      <c r="H432" s="1"/>
      <c r="J432" s="1"/>
      <c r="K432" s="1"/>
      <c r="L432" s="1"/>
      <c r="M432" s="1"/>
      <c r="R432" s="1"/>
      <c r="AB432" s="1"/>
    </row>
    <row r="433" spans="8:28">
      <c r="H433" s="1"/>
      <c r="J433" s="1"/>
      <c r="K433" s="1"/>
      <c r="L433" s="1"/>
      <c r="M433" s="1"/>
      <c r="R433" s="1"/>
      <c r="AB433" s="1"/>
    </row>
    <row r="434" spans="8:28">
      <c r="H434" s="1"/>
      <c r="J434" s="1"/>
      <c r="K434" s="1"/>
      <c r="L434" s="1"/>
      <c r="M434" s="1"/>
      <c r="R434" s="1"/>
      <c r="AB434" s="1"/>
    </row>
    <row r="435" spans="8:28">
      <c r="H435" s="1"/>
      <c r="J435" s="1"/>
      <c r="K435" s="1"/>
      <c r="L435" s="1"/>
      <c r="M435" s="1"/>
      <c r="R435" s="1"/>
      <c r="AB435" s="1"/>
    </row>
    <row r="436" spans="8:28">
      <c r="H436" s="1"/>
      <c r="J436" s="1"/>
      <c r="K436" s="1"/>
      <c r="L436" s="1"/>
      <c r="M436" s="1"/>
      <c r="R436" s="1"/>
      <c r="AB436" s="1"/>
    </row>
    <row r="437" spans="8:28">
      <c r="H437" s="1"/>
      <c r="J437" s="1"/>
      <c r="K437" s="1"/>
      <c r="L437" s="1"/>
      <c r="M437" s="1"/>
      <c r="R437" s="1"/>
      <c r="AB437" s="1"/>
    </row>
    <row r="438" spans="8:28">
      <c r="H438" s="1"/>
      <c r="J438" s="1"/>
      <c r="K438" s="1"/>
      <c r="L438" s="1"/>
      <c r="M438" s="1"/>
      <c r="R438" s="1"/>
      <c r="AB438" s="1"/>
    </row>
    <row r="439" spans="8:28">
      <c r="H439" s="1"/>
      <c r="J439" s="1"/>
      <c r="K439" s="1"/>
      <c r="L439" s="1"/>
      <c r="M439" s="1"/>
      <c r="R439" s="1"/>
      <c r="AB439" s="1"/>
    </row>
    <row r="440" spans="8:28">
      <c r="H440" s="1"/>
      <c r="J440" s="1"/>
      <c r="K440" s="1"/>
      <c r="L440" s="1"/>
      <c r="M440" s="1"/>
      <c r="R440" s="1"/>
      <c r="AB440" s="1"/>
    </row>
    <row r="441" spans="8:28">
      <c r="H441" s="1"/>
      <c r="J441" s="1"/>
      <c r="K441" s="1"/>
      <c r="L441" s="1"/>
      <c r="M441" s="1"/>
      <c r="R441" s="1"/>
      <c r="AB441" s="1"/>
    </row>
    <row r="442" spans="8:28">
      <c r="H442" s="1"/>
      <c r="J442" s="1"/>
      <c r="K442" s="1"/>
      <c r="L442" s="1"/>
      <c r="M442" s="1"/>
      <c r="R442" s="1"/>
      <c r="AB442" s="1"/>
    </row>
    <row r="443" spans="8:28">
      <c r="H443" s="1"/>
      <c r="J443" s="1"/>
      <c r="K443" s="1"/>
      <c r="L443" s="1"/>
      <c r="M443" s="1"/>
      <c r="R443" s="1"/>
      <c r="AB443" s="1"/>
    </row>
    <row r="444" spans="8:28">
      <c r="H444" s="1"/>
      <c r="J444" s="1"/>
      <c r="K444" s="1"/>
      <c r="L444" s="1"/>
      <c r="M444" s="1"/>
      <c r="R444" s="1"/>
      <c r="AB444" s="1"/>
    </row>
    <row r="445" spans="8:28">
      <c r="H445" s="1"/>
      <c r="J445" s="1"/>
      <c r="K445" s="1"/>
      <c r="L445" s="1"/>
      <c r="M445" s="1"/>
      <c r="R445" s="1"/>
      <c r="AB445" s="1"/>
    </row>
    <row r="446" spans="8:28">
      <c r="H446" s="1"/>
      <c r="J446" s="1"/>
      <c r="K446" s="1"/>
      <c r="L446" s="1"/>
      <c r="M446" s="1"/>
      <c r="R446" s="1"/>
      <c r="AB446" s="1"/>
    </row>
    <row r="447" spans="8:28">
      <c r="H447" s="1"/>
      <c r="J447" s="1"/>
      <c r="K447" s="1"/>
      <c r="L447" s="1"/>
      <c r="M447" s="1"/>
      <c r="R447" s="1"/>
      <c r="AB447" s="1"/>
    </row>
    <row r="448" spans="8:28">
      <c r="H448" s="1"/>
      <c r="J448" s="1"/>
      <c r="K448" s="1"/>
      <c r="L448" s="1"/>
      <c r="M448" s="1"/>
      <c r="R448" s="1"/>
      <c r="AB448" s="1"/>
    </row>
    <row r="449" spans="5:28">
      <c r="H449" s="1"/>
      <c r="J449" s="1"/>
      <c r="K449" s="1"/>
      <c r="L449" s="1"/>
      <c r="M449" s="1"/>
      <c r="R449" s="1"/>
      <c r="AB449" s="1"/>
    </row>
    <row r="450" spans="5:28">
      <c r="H450" s="1"/>
      <c r="J450" s="1"/>
      <c r="K450" s="1"/>
      <c r="L450" s="1"/>
      <c r="M450" s="1"/>
      <c r="R450" s="1"/>
      <c r="AB450" s="1"/>
    </row>
    <row r="451" spans="5:28">
      <c r="H451" s="1"/>
      <c r="J451" s="1"/>
      <c r="K451" s="1"/>
      <c r="L451" s="1"/>
      <c r="M451" s="1"/>
      <c r="R451" s="1"/>
      <c r="AB451" s="1"/>
    </row>
    <row r="452" spans="5:28">
      <c r="H452" s="1"/>
      <c r="J452" s="1"/>
      <c r="K452" s="1"/>
      <c r="L452" s="1"/>
      <c r="M452" s="1"/>
      <c r="R452" s="1"/>
      <c r="AB452" s="1"/>
    </row>
    <row r="453" spans="5:28">
      <c r="H453" s="1"/>
      <c r="J453" s="1"/>
      <c r="K453" s="1"/>
      <c r="L453" s="1"/>
      <c r="M453" s="1"/>
      <c r="O453" s="8"/>
      <c r="R453" s="1"/>
      <c r="AB453" s="1"/>
    </row>
    <row r="454" spans="5:28">
      <c r="E454" s="7"/>
      <c r="H454" s="1"/>
      <c r="J454" s="1"/>
      <c r="K454" s="1"/>
      <c r="L454" s="1"/>
      <c r="M454" s="1"/>
      <c r="O454" s="8"/>
      <c r="R454" s="1"/>
      <c r="AB454" s="1"/>
    </row>
    <row r="455" spans="5:28">
      <c r="E455" s="7"/>
      <c r="H455" s="1"/>
      <c r="J455" s="1"/>
      <c r="K455" s="1"/>
      <c r="L455" s="1"/>
      <c r="M455" s="1"/>
      <c r="O455" s="8"/>
      <c r="R455" s="1"/>
      <c r="AB455" s="1"/>
    </row>
    <row r="456" spans="5:28">
      <c r="E456" s="7"/>
      <c r="H456" s="1"/>
      <c r="J456" s="1"/>
      <c r="K456" s="1"/>
      <c r="L456" s="1"/>
      <c r="M456" s="1"/>
      <c r="O456" s="8"/>
      <c r="R456" s="1"/>
      <c r="AB456" s="1"/>
    </row>
    <row r="457" spans="5:28">
      <c r="E457" s="7"/>
      <c r="H457" s="1"/>
      <c r="J457" s="1"/>
      <c r="K457" s="1"/>
      <c r="L457" s="1"/>
      <c r="M457" s="1"/>
      <c r="O457" s="8"/>
      <c r="R457" s="1"/>
      <c r="AB457" s="1"/>
    </row>
    <row r="458" spans="5:28">
      <c r="E458" s="7"/>
      <c r="H458" s="1"/>
      <c r="J458" s="1"/>
      <c r="K458" s="1"/>
      <c r="L458" s="1"/>
      <c r="M458" s="1"/>
      <c r="O458" s="8"/>
      <c r="R458" s="1"/>
      <c r="AB458" s="1"/>
    </row>
    <row r="459" spans="5:28">
      <c r="E459" s="7"/>
      <c r="H459" s="1"/>
      <c r="J459" s="1"/>
      <c r="K459" s="1"/>
      <c r="L459" s="1"/>
      <c r="M459" s="1"/>
      <c r="O459" s="8"/>
      <c r="R459" s="1"/>
      <c r="AB459" s="1"/>
    </row>
    <row r="460" spans="5:28">
      <c r="E460" s="7"/>
      <c r="H460" s="1"/>
      <c r="J460" s="1"/>
      <c r="K460" s="1"/>
      <c r="L460" s="1"/>
      <c r="M460" s="1"/>
      <c r="O460" s="8"/>
      <c r="R460" s="1"/>
      <c r="AB460" s="1"/>
    </row>
    <row r="461" spans="5:28">
      <c r="E461" s="7"/>
      <c r="H461" s="1"/>
      <c r="J461" s="1"/>
      <c r="K461" s="1"/>
      <c r="L461" s="1"/>
      <c r="M461" s="1"/>
      <c r="O461" s="8"/>
      <c r="R461" s="1"/>
      <c r="AB461" s="1"/>
    </row>
    <row r="462" spans="5:28">
      <c r="E462" s="7"/>
      <c r="H462" s="1"/>
      <c r="J462" s="1"/>
      <c r="K462" s="1"/>
      <c r="L462" s="1"/>
      <c r="M462" s="1"/>
      <c r="O462" s="8"/>
      <c r="R462" s="1"/>
      <c r="AB462" s="1"/>
    </row>
    <row r="463" spans="5:28">
      <c r="E463" s="7"/>
      <c r="H463" s="1"/>
      <c r="J463" s="1"/>
      <c r="K463" s="1"/>
      <c r="L463" s="1"/>
      <c r="M463" s="1"/>
      <c r="O463" s="8"/>
      <c r="R463" s="1"/>
      <c r="AB463" s="1"/>
    </row>
    <row r="464" spans="5:28">
      <c r="E464" s="7"/>
      <c r="H464" s="1"/>
      <c r="J464" s="1"/>
      <c r="K464" s="1"/>
      <c r="L464" s="1"/>
      <c r="M464" s="1"/>
      <c r="O464" s="8"/>
      <c r="R464" s="1"/>
      <c r="AB464" s="1"/>
    </row>
    <row r="465" spans="5:28">
      <c r="E465" s="7"/>
      <c r="H465" s="1"/>
      <c r="J465" s="1"/>
      <c r="K465" s="1"/>
      <c r="L465" s="1"/>
      <c r="M465" s="1"/>
      <c r="O465" s="8"/>
      <c r="R465" s="1"/>
      <c r="AB465" s="1"/>
    </row>
    <row r="466" spans="5:28">
      <c r="E466" s="7"/>
      <c r="H466" s="1"/>
      <c r="J466" s="1"/>
      <c r="K466" s="1"/>
      <c r="L466" s="1"/>
      <c r="M466" s="1"/>
      <c r="O466" s="8"/>
      <c r="R466" s="1"/>
      <c r="AB466" s="1"/>
    </row>
    <row r="467" spans="5:28">
      <c r="E467" s="7"/>
      <c r="H467" s="1"/>
      <c r="J467" s="1"/>
      <c r="K467" s="1"/>
      <c r="L467" s="1"/>
      <c r="M467" s="1"/>
      <c r="O467" s="8"/>
      <c r="R467" s="1"/>
      <c r="AB467" s="1"/>
    </row>
    <row r="468" spans="5:28">
      <c r="E468" s="7"/>
      <c r="H468" s="1"/>
      <c r="J468" s="1"/>
      <c r="K468" s="1"/>
      <c r="L468" s="1"/>
      <c r="M468" s="1"/>
      <c r="O468" s="8"/>
      <c r="R468" s="1"/>
      <c r="AB468" s="1"/>
    </row>
    <row r="469" spans="5:28">
      <c r="E469" s="7"/>
      <c r="H469" s="1"/>
      <c r="J469" s="1"/>
      <c r="K469" s="1"/>
      <c r="L469" s="1"/>
      <c r="M469" s="1"/>
      <c r="O469" s="8"/>
      <c r="R469" s="1"/>
      <c r="AB469" s="1"/>
    </row>
    <row r="470" spans="5:28">
      <c r="E470" s="7"/>
      <c r="H470" s="1"/>
      <c r="J470" s="1"/>
      <c r="K470" s="1"/>
      <c r="L470" s="1"/>
      <c r="M470" s="1"/>
      <c r="O470" s="8"/>
      <c r="R470" s="1"/>
      <c r="AB470" s="1"/>
    </row>
    <row r="471" spans="5:28">
      <c r="E471" s="7"/>
      <c r="H471" s="1"/>
      <c r="J471" s="1"/>
      <c r="K471" s="1"/>
      <c r="L471" s="1"/>
      <c r="M471" s="1"/>
      <c r="O471" s="8"/>
      <c r="R471" s="1"/>
      <c r="AB471" s="1"/>
    </row>
    <row r="472" spans="5:28">
      <c r="E472" s="7"/>
      <c r="H472" s="1"/>
      <c r="J472" s="1"/>
      <c r="K472" s="1"/>
      <c r="L472" s="1"/>
      <c r="M472" s="1"/>
      <c r="O472" s="8"/>
      <c r="R472" s="1"/>
      <c r="AB472" s="1"/>
    </row>
    <row r="473" spans="5:28">
      <c r="E473" s="7"/>
      <c r="H473" s="1"/>
      <c r="J473" s="1"/>
      <c r="K473" s="1"/>
      <c r="L473" s="1"/>
      <c r="M473" s="1"/>
      <c r="O473" s="8"/>
      <c r="R473" s="1"/>
      <c r="AB473" s="1"/>
    </row>
    <row r="474" spans="5:28">
      <c r="E474" s="7"/>
      <c r="H474" s="1"/>
      <c r="J474" s="1"/>
      <c r="K474" s="1"/>
      <c r="L474" s="1"/>
      <c r="M474" s="1"/>
      <c r="O474" s="8"/>
      <c r="R474" s="1"/>
      <c r="AB474" s="1"/>
    </row>
    <row r="475" spans="5:28">
      <c r="E475" s="7"/>
      <c r="H475" s="1"/>
      <c r="J475" s="1"/>
      <c r="K475" s="1"/>
      <c r="L475" s="1"/>
      <c r="M475" s="1"/>
      <c r="O475" s="8"/>
      <c r="R475" s="1"/>
      <c r="AB475" s="1"/>
    </row>
    <row r="476" spans="5:28">
      <c r="E476" s="7"/>
      <c r="H476" s="1"/>
      <c r="J476" s="1"/>
      <c r="K476" s="1"/>
      <c r="L476" s="1"/>
      <c r="M476" s="1"/>
      <c r="O476" s="8"/>
      <c r="R476" s="1"/>
      <c r="AB476" s="1"/>
    </row>
    <row r="477" spans="5:28">
      <c r="E477" s="7"/>
      <c r="H477" s="1"/>
      <c r="J477" s="1"/>
      <c r="K477" s="1"/>
      <c r="L477" s="1"/>
      <c r="M477" s="1"/>
      <c r="O477" s="8"/>
      <c r="R477" s="1"/>
      <c r="AB477" s="1"/>
    </row>
    <row r="478" spans="5:28">
      <c r="E478" s="7"/>
      <c r="H478" s="1"/>
      <c r="J478" s="1"/>
      <c r="K478" s="1"/>
      <c r="L478" s="1"/>
      <c r="M478" s="1"/>
      <c r="O478" s="8"/>
      <c r="R478" s="1"/>
      <c r="AB478" s="1"/>
    </row>
    <row r="479" spans="5:28">
      <c r="E479" s="7"/>
      <c r="H479" s="1"/>
      <c r="J479" s="1"/>
      <c r="K479" s="1"/>
      <c r="L479" s="1"/>
      <c r="M479" s="1"/>
      <c r="O479" s="8"/>
      <c r="R479" s="1"/>
      <c r="AB479" s="1"/>
    </row>
    <row r="480" spans="5:28">
      <c r="E480" s="7"/>
      <c r="H480" s="1"/>
      <c r="J480" s="1"/>
      <c r="K480" s="1"/>
      <c r="L480" s="1"/>
      <c r="M480" s="1"/>
      <c r="O480" s="8"/>
      <c r="R480" s="1"/>
      <c r="AB480" s="1"/>
    </row>
    <row r="481" spans="5:28">
      <c r="E481" s="7"/>
      <c r="H481" s="1"/>
      <c r="J481" s="1"/>
      <c r="K481" s="1"/>
      <c r="L481" s="1"/>
      <c r="M481" s="1"/>
      <c r="O481" s="8"/>
      <c r="R481" s="1"/>
      <c r="AB481" s="1"/>
    </row>
    <row r="482" spans="5:28">
      <c r="E482" s="7"/>
      <c r="H482" s="1"/>
      <c r="J482" s="1"/>
      <c r="K482" s="1"/>
      <c r="L482" s="1"/>
      <c r="M482" s="1"/>
      <c r="O482" s="8"/>
      <c r="R482" s="1"/>
      <c r="AB482" s="1"/>
    </row>
    <row r="483" spans="5:28">
      <c r="E483" s="7"/>
      <c r="H483" s="1"/>
      <c r="J483" s="1"/>
      <c r="K483" s="1"/>
      <c r="L483" s="1"/>
      <c r="M483" s="1"/>
      <c r="O483" s="8"/>
      <c r="R483" s="1"/>
      <c r="AB483" s="1"/>
    </row>
    <row r="484" spans="5:28">
      <c r="E484" s="7"/>
      <c r="H484" s="1"/>
      <c r="J484" s="1"/>
      <c r="K484" s="1"/>
      <c r="L484" s="1"/>
      <c r="M484" s="1"/>
      <c r="O484" s="8"/>
      <c r="R484" s="1"/>
      <c r="AB484" s="1"/>
    </row>
    <row r="485" spans="5:28">
      <c r="E485" s="7"/>
      <c r="H485" s="1"/>
      <c r="J485" s="1"/>
      <c r="K485" s="1"/>
      <c r="L485" s="1"/>
      <c r="M485" s="1"/>
      <c r="O485" s="8"/>
      <c r="R485" s="1"/>
      <c r="AB485" s="1"/>
    </row>
    <row r="486" spans="5:28">
      <c r="E486" s="7"/>
      <c r="H486" s="1"/>
      <c r="J486" s="1"/>
      <c r="K486" s="1"/>
      <c r="L486" s="1"/>
      <c r="M486" s="1"/>
      <c r="O486" s="8"/>
      <c r="R486" s="1"/>
      <c r="AB486" s="1"/>
    </row>
    <row r="487" spans="5:28">
      <c r="E487" s="7"/>
      <c r="H487" s="1"/>
      <c r="J487" s="1"/>
      <c r="K487" s="1"/>
      <c r="L487" s="1"/>
      <c r="M487" s="1"/>
      <c r="O487" s="8"/>
      <c r="R487" s="1"/>
      <c r="AB487" s="1"/>
    </row>
    <row r="488" spans="5:28">
      <c r="E488" s="7"/>
      <c r="H488" s="1"/>
      <c r="J488" s="1"/>
      <c r="K488" s="1"/>
      <c r="L488" s="1"/>
      <c r="M488" s="1"/>
      <c r="O488" s="8"/>
      <c r="R488" s="1"/>
      <c r="AB488" s="1"/>
    </row>
    <row r="489" spans="5:28">
      <c r="E489" s="7"/>
      <c r="H489" s="1"/>
      <c r="J489" s="1"/>
      <c r="K489" s="1"/>
      <c r="L489" s="1"/>
      <c r="M489" s="1"/>
      <c r="O489" s="8"/>
      <c r="R489" s="1"/>
      <c r="AB489" s="1"/>
    </row>
    <row r="490" spans="5:28">
      <c r="E490" s="7"/>
      <c r="H490" s="1"/>
      <c r="J490" s="1"/>
      <c r="K490" s="1"/>
      <c r="L490" s="1"/>
      <c r="M490" s="1"/>
      <c r="O490" s="8"/>
      <c r="R490" s="1"/>
      <c r="AB490" s="1"/>
    </row>
    <row r="491" spans="5:28">
      <c r="E491" s="7"/>
      <c r="H491" s="1"/>
      <c r="J491" s="1"/>
      <c r="K491" s="1"/>
      <c r="L491" s="1"/>
      <c r="M491" s="1"/>
      <c r="O491" s="8"/>
      <c r="R491" s="1"/>
      <c r="AB491" s="1"/>
    </row>
    <row r="492" spans="5:28">
      <c r="E492" s="7"/>
      <c r="H492" s="1"/>
      <c r="J492" s="1"/>
      <c r="K492" s="1"/>
      <c r="L492" s="1"/>
      <c r="M492" s="1"/>
      <c r="O492" s="8"/>
      <c r="R492" s="1"/>
      <c r="AB492" s="1"/>
    </row>
    <row r="493" spans="5:28">
      <c r="E493" s="7"/>
      <c r="H493" s="1"/>
      <c r="J493" s="1"/>
      <c r="K493" s="1"/>
      <c r="L493" s="1"/>
      <c r="M493" s="1"/>
      <c r="O493" s="8"/>
      <c r="R493" s="1"/>
      <c r="AB493" s="1"/>
    </row>
    <row r="494" spans="5:28">
      <c r="E494" s="7"/>
      <c r="H494" s="1"/>
      <c r="J494" s="1"/>
      <c r="K494" s="1"/>
      <c r="L494" s="1"/>
      <c r="M494" s="1"/>
      <c r="O494" s="8"/>
      <c r="R494" s="1"/>
      <c r="AB494" s="1"/>
    </row>
    <row r="495" spans="5:28">
      <c r="E495" s="7"/>
      <c r="H495" s="1"/>
      <c r="J495" s="1"/>
      <c r="K495" s="1"/>
      <c r="L495" s="1"/>
      <c r="M495" s="1"/>
      <c r="O495" s="8"/>
      <c r="R495" s="1"/>
      <c r="AB495" s="1"/>
    </row>
    <row r="496" spans="5:28">
      <c r="E496" s="7"/>
      <c r="H496" s="1"/>
      <c r="J496" s="1"/>
      <c r="K496" s="1"/>
      <c r="L496" s="1"/>
      <c r="M496" s="1"/>
      <c r="O496" s="8"/>
      <c r="R496" s="1"/>
      <c r="AB496" s="1"/>
    </row>
    <row r="497" spans="5:28">
      <c r="E497" s="7"/>
      <c r="H497" s="1"/>
      <c r="J497" s="1"/>
      <c r="K497" s="1"/>
      <c r="L497" s="1"/>
      <c r="M497" s="1"/>
      <c r="O497" s="8"/>
      <c r="R497" s="1"/>
      <c r="AB497" s="1"/>
    </row>
    <row r="498" spans="5:28">
      <c r="E498" s="7"/>
      <c r="H498" s="1"/>
      <c r="J498" s="1"/>
      <c r="K498" s="1"/>
      <c r="L498" s="1"/>
      <c r="M498" s="1"/>
      <c r="O498" s="8"/>
      <c r="R498" s="1"/>
      <c r="AB498" s="1"/>
    </row>
    <row r="499" spans="5:28">
      <c r="E499" s="7"/>
      <c r="H499" s="1"/>
      <c r="J499" s="1"/>
      <c r="K499" s="1"/>
      <c r="L499" s="1"/>
      <c r="M499" s="1"/>
      <c r="O499" s="8"/>
      <c r="R499" s="1"/>
      <c r="AB499" s="1"/>
    </row>
    <row r="500" spans="5:28">
      <c r="E500" s="7"/>
      <c r="H500" s="1"/>
      <c r="J500" s="1"/>
      <c r="K500" s="1"/>
      <c r="L500" s="1"/>
      <c r="M500" s="1"/>
      <c r="O500" s="8"/>
      <c r="R500" s="1"/>
      <c r="AB500" s="1"/>
    </row>
    <row r="501" spans="5:28">
      <c r="E501" s="7"/>
      <c r="H501" s="1"/>
      <c r="J501" s="1"/>
      <c r="K501" s="1"/>
      <c r="L501" s="1"/>
      <c r="M501" s="1"/>
      <c r="O501" s="8"/>
      <c r="R501" s="1"/>
      <c r="AB501" s="1"/>
    </row>
    <row r="502" spans="5:28">
      <c r="E502" s="7"/>
      <c r="H502" s="1"/>
      <c r="J502" s="1"/>
      <c r="K502" s="1"/>
      <c r="L502" s="1"/>
      <c r="M502" s="1"/>
      <c r="O502" s="8"/>
      <c r="R502" s="1"/>
      <c r="AB502" s="1"/>
    </row>
    <row r="503" spans="5:28">
      <c r="E503" s="7"/>
      <c r="H503" s="1"/>
      <c r="J503" s="1"/>
      <c r="K503" s="1"/>
      <c r="L503" s="1"/>
      <c r="M503" s="1"/>
      <c r="O503" s="8"/>
      <c r="R503" s="1"/>
      <c r="AB503" s="1"/>
    </row>
    <row r="504" spans="5:28">
      <c r="E504" s="7"/>
      <c r="H504" s="1"/>
      <c r="J504" s="1"/>
      <c r="K504" s="1"/>
      <c r="L504" s="1"/>
      <c r="M504" s="1"/>
      <c r="O504" s="8"/>
      <c r="R504" s="1"/>
      <c r="AB504" s="1"/>
    </row>
    <row r="505" spans="5:28">
      <c r="E505" s="7"/>
      <c r="H505" s="1"/>
      <c r="J505" s="1"/>
      <c r="K505" s="1"/>
      <c r="L505" s="1"/>
      <c r="M505" s="1"/>
      <c r="O505" s="8"/>
      <c r="R505" s="1"/>
      <c r="AB505" s="1"/>
    </row>
    <row r="506" spans="5:28">
      <c r="E506" s="7"/>
      <c r="H506" s="1"/>
      <c r="J506" s="1"/>
      <c r="K506" s="1"/>
      <c r="L506" s="1"/>
      <c r="M506" s="1"/>
      <c r="O506" s="8"/>
      <c r="R506" s="1"/>
      <c r="AB506" s="1"/>
    </row>
    <row r="507" spans="5:28">
      <c r="E507" s="7"/>
      <c r="H507" s="1"/>
      <c r="J507" s="1"/>
      <c r="K507" s="1"/>
      <c r="L507" s="1"/>
      <c r="M507" s="1"/>
      <c r="O507" s="8"/>
      <c r="R507" s="1"/>
      <c r="AB507" s="1"/>
    </row>
    <row r="508" spans="5:28">
      <c r="E508" s="7"/>
      <c r="H508" s="1"/>
      <c r="J508" s="1"/>
      <c r="K508" s="1"/>
      <c r="L508" s="1"/>
      <c r="M508" s="1"/>
      <c r="O508" s="8"/>
      <c r="R508" s="1"/>
      <c r="AB508" s="1"/>
    </row>
    <row r="509" spans="5:28">
      <c r="E509" s="7"/>
      <c r="H509" s="1"/>
      <c r="J509" s="1"/>
      <c r="K509" s="1"/>
      <c r="L509" s="1"/>
      <c r="M509" s="1"/>
      <c r="O509" s="8"/>
      <c r="R509" s="1"/>
      <c r="AB509" s="1"/>
    </row>
    <row r="510" spans="5:28">
      <c r="E510" s="7"/>
      <c r="H510" s="1"/>
      <c r="J510" s="1"/>
      <c r="K510" s="1"/>
      <c r="L510" s="1"/>
      <c r="M510" s="1"/>
      <c r="O510" s="8"/>
      <c r="R510" s="1"/>
      <c r="AB510" s="1"/>
    </row>
    <row r="511" spans="5:28">
      <c r="E511" s="7"/>
      <c r="H511" s="1"/>
      <c r="J511" s="1"/>
      <c r="K511" s="1"/>
      <c r="L511" s="1"/>
      <c r="M511" s="1"/>
      <c r="O511" s="8"/>
      <c r="R511" s="1"/>
      <c r="AB511" s="1"/>
    </row>
    <row r="512" spans="5:28">
      <c r="E512" s="7"/>
      <c r="H512" s="1"/>
      <c r="J512" s="1"/>
      <c r="K512" s="1"/>
      <c r="L512" s="1"/>
      <c r="M512" s="1"/>
      <c r="O512" s="8"/>
      <c r="R512" s="1"/>
      <c r="AB512" s="1"/>
    </row>
    <row r="513" spans="5:28">
      <c r="E513" s="7"/>
      <c r="H513" s="1"/>
      <c r="J513" s="1"/>
      <c r="K513" s="1"/>
      <c r="L513" s="1"/>
      <c r="M513" s="1"/>
      <c r="O513" s="8"/>
      <c r="R513" s="1"/>
      <c r="AB513" s="1"/>
    </row>
    <row r="514" spans="5:28">
      <c r="E514" s="7"/>
      <c r="H514" s="1"/>
      <c r="J514" s="1"/>
      <c r="K514" s="1"/>
      <c r="L514" s="1"/>
      <c r="M514" s="1"/>
      <c r="O514" s="8"/>
      <c r="R514" s="1"/>
      <c r="AB514" s="1"/>
    </row>
    <row r="515" spans="5:28">
      <c r="E515" s="7"/>
      <c r="H515" s="1"/>
      <c r="J515" s="1"/>
      <c r="K515" s="1"/>
      <c r="L515" s="1"/>
      <c r="M515" s="1"/>
      <c r="O515" s="8"/>
      <c r="R515" s="1"/>
      <c r="AB515" s="1"/>
    </row>
    <row r="516" spans="5:28">
      <c r="E516" s="7"/>
      <c r="H516" s="1"/>
      <c r="J516" s="1"/>
      <c r="K516" s="1"/>
      <c r="L516" s="1"/>
      <c r="M516" s="1"/>
      <c r="O516" s="8"/>
      <c r="R516" s="1"/>
      <c r="AB516" s="1"/>
    </row>
    <row r="517" spans="5:28">
      <c r="E517" s="7"/>
      <c r="H517" s="1"/>
      <c r="J517" s="1"/>
      <c r="K517" s="1"/>
      <c r="L517" s="1"/>
      <c r="M517" s="1"/>
      <c r="O517" s="8"/>
      <c r="R517" s="1"/>
      <c r="AB517" s="1"/>
    </row>
    <row r="518" spans="5:28">
      <c r="E518" s="7"/>
      <c r="H518" s="1"/>
      <c r="J518" s="1"/>
      <c r="K518" s="1"/>
      <c r="L518" s="1"/>
      <c r="M518" s="1"/>
      <c r="O518" s="8"/>
      <c r="R518" s="1"/>
      <c r="AB518" s="1"/>
    </row>
    <row r="519" spans="5:28">
      <c r="E519" s="7"/>
      <c r="H519" s="1"/>
      <c r="J519" s="1"/>
      <c r="K519" s="1"/>
      <c r="L519" s="1"/>
      <c r="M519" s="1"/>
      <c r="O519" s="8"/>
      <c r="R519" s="1"/>
      <c r="AB519" s="1"/>
    </row>
    <row r="520" spans="5:28">
      <c r="E520" s="7"/>
      <c r="H520" s="1"/>
      <c r="J520" s="1"/>
      <c r="K520" s="1"/>
      <c r="L520" s="1"/>
      <c r="M520" s="1"/>
      <c r="O520" s="8"/>
      <c r="R520" s="1"/>
      <c r="AB520" s="1"/>
    </row>
    <row r="521" spans="5:28">
      <c r="E521" s="7"/>
      <c r="H521" s="1"/>
      <c r="J521" s="1"/>
      <c r="K521" s="1"/>
      <c r="L521" s="1"/>
      <c r="M521" s="1"/>
      <c r="O521" s="8"/>
      <c r="R521" s="1"/>
      <c r="AB521" s="1"/>
    </row>
    <row r="522" spans="5:28">
      <c r="E522" s="7"/>
      <c r="H522" s="1"/>
      <c r="J522" s="1"/>
      <c r="K522" s="1"/>
      <c r="L522" s="1"/>
      <c r="M522" s="1"/>
      <c r="O522" s="8"/>
      <c r="R522" s="1"/>
      <c r="AB522" s="1"/>
    </row>
    <row r="523" spans="5:28">
      <c r="E523" s="7"/>
      <c r="H523" s="1"/>
      <c r="J523" s="1"/>
      <c r="K523" s="1"/>
      <c r="L523" s="1"/>
      <c r="M523" s="1"/>
      <c r="O523" s="8"/>
      <c r="R523" s="1"/>
      <c r="AB523" s="1"/>
    </row>
    <row r="524" spans="5:28">
      <c r="E524" s="7"/>
      <c r="H524" s="1"/>
      <c r="J524" s="1"/>
      <c r="K524" s="1"/>
      <c r="L524" s="1"/>
      <c r="M524" s="1"/>
      <c r="O524" s="8"/>
      <c r="R524" s="1"/>
      <c r="AB524" s="1"/>
    </row>
    <row r="525" spans="5:28">
      <c r="E525" s="7"/>
      <c r="H525" s="1"/>
      <c r="J525" s="1"/>
      <c r="K525" s="1"/>
      <c r="L525" s="1"/>
      <c r="M525" s="1"/>
      <c r="O525" s="8"/>
      <c r="R525" s="1"/>
      <c r="AB525" s="1"/>
    </row>
    <row r="526" spans="5:28">
      <c r="E526" s="7"/>
      <c r="H526" s="1"/>
      <c r="J526" s="1"/>
      <c r="K526" s="1"/>
      <c r="L526" s="1"/>
      <c r="M526" s="1"/>
      <c r="O526" s="8"/>
      <c r="R526" s="1"/>
      <c r="AB526" s="1"/>
    </row>
    <row r="527" spans="5:28">
      <c r="E527" s="7"/>
      <c r="H527" s="1"/>
      <c r="J527" s="1"/>
      <c r="K527" s="1"/>
      <c r="L527" s="1"/>
      <c r="M527" s="1"/>
      <c r="O527" s="8"/>
      <c r="R527" s="1"/>
      <c r="AB527" s="1"/>
    </row>
    <row r="528" spans="5:28">
      <c r="E528" s="7"/>
      <c r="H528" s="1"/>
      <c r="J528" s="1"/>
      <c r="K528" s="1"/>
      <c r="L528" s="1"/>
      <c r="M528" s="1"/>
      <c r="O528" s="8"/>
      <c r="R528" s="1"/>
      <c r="AB528" s="1"/>
    </row>
    <row r="529" spans="5:28">
      <c r="E529" s="7"/>
      <c r="H529" s="1"/>
      <c r="J529" s="1"/>
      <c r="K529" s="1"/>
      <c r="L529" s="1"/>
      <c r="M529" s="1"/>
      <c r="O529" s="8"/>
      <c r="R529" s="1"/>
      <c r="AB529" s="1"/>
    </row>
    <row r="530" spans="5:28">
      <c r="E530" s="7"/>
      <c r="H530" s="1"/>
      <c r="J530" s="1"/>
      <c r="K530" s="1"/>
      <c r="L530" s="1"/>
      <c r="M530" s="1"/>
      <c r="O530" s="8"/>
      <c r="R530" s="1"/>
      <c r="AB530" s="1"/>
    </row>
    <row r="531" spans="5:28">
      <c r="E531" s="7"/>
      <c r="H531" s="1"/>
      <c r="J531" s="1"/>
      <c r="K531" s="1"/>
      <c r="L531" s="1"/>
      <c r="M531" s="1"/>
      <c r="O531" s="8"/>
      <c r="R531" s="1"/>
      <c r="AB531" s="1"/>
    </row>
    <row r="532" spans="5:28">
      <c r="E532" s="7"/>
      <c r="H532" s="1"/>
      <c r="J532" s="1"/>
      <c r="K532" s="1"/>
      <c r="L532" s="1"/>
      <c r="M532" s="1"/>
      <c r="O532" s="8"/>
      <c r="R532" s="1"/>
      <c r="AB532" s="1"/>
    </row>
    <row r="533" spans="5:28">
      <c r="E533" s="7"/>
      <c r="H533" s="1"/>
      <c r="J533" s="1"/>
      <c r="K533" s="1"/>
      <c r="L533" s="1"/>
      <c r="M533" s="1"/>
      <c r="O533" s="8"/>
      <c r="R533" s="1"/>
      <c r="AB533" s="1"/>
    </row>
    <row r="534" spans="5:28">
      <c r="E534" s="7"/>
      <c r="H534" s="1"/>
      <c r="J534" s="1"/>
      <c r="K534" s="1"/>
      <c r="L534" s="1"/>
      <c r="M534" s="1"/>
      <c r="O534" s="8"/>
      <c r="R534" s="1"/>
      <c r="AB534" s="1"/>
    </row>
    <row r="535" spans="5:28">
      <c r="E535" s="7"/>
      <c r="H535" s="1"/>
      <c r="J535" s="1"/>
      <c r="K535" s="1"/>
      <c r="L535" s="1"/>
      <c r="M535" s="1"/>
      <c r="O535" s="8"/>
      <c r="R535" s="1"/>
      <c r="AB535" s="1"/>
    </row>
    <row r="536" spans="5:28">
      <c r="E536" s="7"/>
      <c r="H536" s="1"/>
      <c r="J536" s="1"/>
      <c r="K536" s="1"/>
      <c r="L536" s="1"/>
      <c r="M536" s="1"/>
      <c r="O536" s="8"/>
      <c r="R536" s="1"/>
      <c r="AB536" s="1"/>
    </row>
    <row r="537" spans="5:28">
      <c r="E537" s="7"/>
      <c r="H537" s="1"/>
      <c r="J537" s="1"/>
      <c r="K537" s="1"/>
      <c r="L537" s="1"/>
      <c r="M537" s="1"/>
      <c r="O537" s="8"/>
      <c r="R537" s="1"/>
      <c r="AB537" s="1"/>
    </row>
    <row r="538" spans="5:28">
      <c r="E538" s="7"/>
      <c r="H538" s="1"/>
      <c r="J538" s="1"/>
      <c r="K538" s="1"/>
      <c r="L538" s="1"/>
      <c r="M538" s="1"/>
      <c r="O538" s="8"/>
      <c r="R538" s="1"/>
      <c r="AB538" s="1"/>
    </row>
    <row r="539" spans="5:28">
      <c r="E539" s="7"/>
      <c r="H539" s="1"/>
      <c r="J539" s="1"/>
      <c r="K539" s="1"/>
      <c r="L539" s="1"/>
      <c r="M539" s="1"/>
      <c r="O539" s="8"/>
      <c r="R539" s="1"/>
      <c r="AB539" s="1"/>
    </row>
    <row r="540" spans="5:28">
      <c r="E540" s="7"/>
      <c r="H540" s="1"/>
      <c r="J540" s="1"/>
      <c r="K540" s="1"/>
      <c r="L540" s="1"/>
      <c r="M540" s="1"/>
      <c r="O540" s="8"/>
      <c r="R540" s="1"/>
      <c r="AB540" s="1"/>
    </row>
    <row r="541" spans="5:28">
      <c r="E541" s="7"/>
      <c r="H541" s="1"/>
      <c r="J541" s="1"/>
      <c r="K541" s="1"/>
      <c r="L541" s="1"/>
      <c r="M541" s="1"/>
      <c r="O541" s="8"/>
      <c r="R541" s="1"/>
      <c r="AB541" s="1"/>
    </row>
    <row r="542" spans="5:28">
      <c r="E542" s="7"/>
      <c r="H542" s="1"/>
      <c r="J542" s="1"/>
      <c r="K542" s="1"/>
      <c r="L542" s="1"/>
      <c r="M542" s="1"/>
      <c r="O542" s="8"/>
      <c r="R542" s="1"/>
      <c r="AB542" s="1"/>
    </row>
    <row r="543" spans="5:28">
      <c r="E543" s="7"/>
      <c r="H543" s="1"/>
      <c r="J543" s="1"/>
      <c r="K543" s="1"/>
      <c r="L543" s="1"/>
      <c r="M543" s="1"/>
      <c r="O543" s="8"/>
      <c r="R543" s="1"/>
      <c r="AB543" s="1"/>
    </row>
    <row r="544" spans="5:28">
      <c r="E544" s="7"/>
      <c r="H544" s="1"/>
      <c r="J544" s="1"/>
      <c r="K544" s="1"/>
      <c r="L544" s="1"/>
      <c r="M544" s="1"/>
      <c r="O544" s="8"/>
      <c r="R544" s="1"/>
      <c r="AB544" s="1"/>
    </row>
    <row r="545" spans="5:28">
      <c r="E545" s="7"/>
      <c r="H545" s="1"/>
      <c r="J545" s="1"/>
      <c r="K545" s="1"/>
      <c r="L545" s="1"/>
      <c r="M545" s="1"/>
      <c r="O545" s="8"/>
      <c r="R545" s="1"/>
      <c r="AB545" s="1"/>
    </row>
    <row r="546" spans="5:28">
      <c r="E546" s="7"/>
      <c r="H546" s="1"/>
      <c r="J546" s="1"/>
      <c r="K546" s="1"/>
      <c r="L546" s="1"/>
      <c r="M546" s="1"/>
      <c r="O546" s="8"/>
      <c r="R546" s="1"/>
      <c r="AB546" s="1"/>
    </row>
    <row r="547" spans="5:28">
      <c r="E547" s="7"/>
      <c r="H547" s="1"/>
      <c r="J547" s="1"/>
      <c r="K547" s="1"/>
      <c r="L547" s="1"/>
      <c r="M547" s="1"/>
      <c r="O547" s="8"/>
      <c r="R547" s="1"/>
      <c r="AB547" s="1"/>
    </row>
    <row r="548" spans="5:28">
      <c r="E548" s="7"/>
      <c r="H548" s="1"/>
      <c r="J548" s="1"/>
      <c r="K548" s="1"/>
      <c r="L548" s="1"/>
      <c r="M548" s="1"/>
      <c r="O548" s="8"/>
      <c r="R548" s="1"/>
      <c r="AB548" s="1"/>
    </row>
    <row r="549" spans="5:28">
      <c r="E549" s="7"/>
      <c r="H549" s="1"/>
      <c r="J549" s="1"/>
      <c r="K549" s="1"/>
      <c r="L549" s="1"/>
      <c r="M549" s="1"/>
      <c r="O549" s="8"/>
      <c r="R549" s="1"/>
      <c r="AB549" s="1"/>
    </row>
    <row r="550" spans="5:28">
      <c r="E550" s="7"/>
      <c r="H550" s="1"/>
      <c r="J550" s="1"/>
      <c r="K550" s="1"/>
      <c r="L550" s="1"/>
      <c r="M550" s="1"/>
      <c r="O550" s="8"/>
      <c r="R550" s="1"/>
      <c r="AB550" s="1"/>
    </row>
    <row r="551" spans="5:28">
      <c r="E551" s="7"/>
      <c r="H551" s="1"/>
      <c r="J551" s="1"/>
      <c r="K551" s="1"/>
      <c r="L551" s="1"/>
      <c r="M551" s="1"/>
      <c r="O551" s="8"/>
      <c r="R551" s="1"/>
      <c r="AB551" s="1"/>
    </row>
    <row r="552" spans="5:28">
      <c r="E552" s="7"/>
      <c r="H552" s="1"/>
      <c r="J552" s="1"/>
      <c r="K552" s="1"/>
      <c r="L552" s="1"/>
      <c r="M552" s="1"/>
      <c r="O552" s="8"/>
      <c r="R552" s="1"/>
      <c r="AB552" s="1"/>
    </row>
    <row r="553" spans="5:28">
      <c r="E553" s="7"/>
      <c r="H553" s="1"/>
      <c r="J553" s="1"/>
      <c r="K553" s="1"/>
      <c r="L553" s="1"/>
      <c r="M553" s="1"/>
      <c r="O553" s="8"/>
      <c r="R553" s="1"/>
      <c r="AB553" s="1"/>
    </row>
    <row r="554" spans="5:28">
      <c r="E554" s="7"/>
      <c r="H554" s="1"/>
      <c r="J554" s="1"/>
      <c r="K554" s="1"/>
      <c r="L554" s="1"/>
      <c r="M554" s="1"/>
      <c r="O554" s="8"/>
      <c r="R554" s="1"/>
      <c r="AB554" s="1"/>
    </row>
    <row r="555" spans="5:28">
      <c r="E555" s="7"/>
      <c r="H555" s="1"/>
      <c r="J555" s="1"/>
      <c r="K555" s="1"/>
      <c r="L555" s="1"/>
      <c r="M555" s="1"/>
      <c r="O555" s="8"/>
      <c r="R555" s="1"/>
      <c r="AB555" s="1"/>
    </row>
    <row r="556" spans="5:28">
      <c r="E556" s="7"/>
      <c r="H556" s="1"/>
      <c r="J556" s="1"/>
      <c r="K556" s="1"/>
      <c r="L556" s="1"/>
      <c r="M556" s="1"/>
      <c r="O556" s="8"/>
      <c r="R556" s="1"/>
      <c r="AB556" s="1"/>
    </row>
    <row r="557" spans="5:28">
      <c r="E557" s="7"/>
      <c r="H557" s="1"/>
      <c r="J557" s="1"/>
      <c r="K557" s="1"/>
      <c r="L557" s="1"/>
      <c r="M557" s="1"/>
      <c r="O557" s="8"/>
      <c r="R557" s="1"/>
      <c r="AB557" s="1"/>
    </row>
    <row r="558" spans="5:28">
      <c r="E558" s="7"/>
      <c r="H558" s="1"/>
      <c r="J558" s="1"/>
      <c r="K558" s="1"/>
      <c r="L558" s="1"/>
      <c r="M558" s="1"/>
      <c r="O558" s="8"/>
      <c r="R558" s="1"/>
      <c r="AB558" s="1"/>
    </row>
    <row r="559" spans="5:28">
      <c r="E559" s="7"/>
      <c r="H559" s="1"/>
      <c r="J559" s="1"/>
      <c r="K559" s="1"/>
      <c r="L559" s="1"/>
      <c r="M559" s="1"/>
      <c r="O559" s="8"/>
      <c r="R559" s="1"/>
      <c r="AB559" s="1"/>
    </row>
    <row r="560" spans="5:28">
      <c r="E560" s="7"/>
      <c r="H560" s="1"/>
      <c r="J560" s="1"/>
      <c r="K560" s="1"/>
      <c r="L560" s="1"/>
      <c r="M560" s="1"/>
      <c r="O560" s="8"/>
      <c r="R560" s="1"/>
      <c r="AB560" s="1"/>
    </row>
    <row r="561" spans="5:28">
      <c r="E561" s="7"/>
      <c r="H561" s="1"/>
      <c r="J561" s="1"/>
      <c r="K561" s="1"/>
      <c r="L561" s="1"/>
      <c r="M561" s="1"/>
      <c r="O561" s="8"/>
      <c r="R561" s="1"/>
      <c r="AB561" s="1"/>
    </row>
    <row r="562" spans="5:28">
      <c r="E562" s="7"/>
      <c r="H562" s="1"/>
      <c r="J562" s="1"/>
      <c r="K562" s="1"/>
      <c r="L562" s="1"/>
      <c r="M562" s="1"/>
      <c r="O562" s="8"/>
      <c r="R562" s="1"/>
      <c r="AB562" s="1"/>
    </row>
    <row r="563" spans="5:28">
      <c r="E563" s="7"/>
      <c r="H563" s="1"/>
      <c r="J563" s="1"/>
      <c r="K563" s="1"/>
      <c r="L563" s="1"/>
      <c r="M563" s="1"/>
      <c r="O563" s="8"/>
      <c r="R563" s="1"/>
      <c r="AB563" s="1"/>
    </row>
    <row r="564" spans="5:28">
      <c r="E564" s="7"/>
      <c r="H564" s="1"/>
      <c r="J564" s="1"/>
      <c r="K564" s="1"/>
      <c r="L564" s="1"/>
      <c r="M564" s="1"/>
      <c r="O564" s="8"/>
      <c r="R564" s="1"/>
      <c r="AB564" s="1"/>
    </row>
    <row r="565" spans="5:28">
      <c r="E565" s="7"/>
      <c r="H565" s="1"/>
      <c r="J565" s="1"/>
      <c r="K565" s="1"/>
      <c r="L565" s="1"/>
      <c r="M565" s="1"/>
      <c r="O565" s="8"/>
      <c r="R565" s="1"/>
      <c r="AB565" s="1"/>
    </row>
    <row r="566" spans="5:28">
      <c r="E566" s="7"/>
      <c r="H566" s="1"/>
      <c r="J566" s="1"/>
      <c r="K566" s="1"/>
      <c r="L566" s="1"/>
      <c r="M566" s="1"/>
      <c r="O566" s="8"/>
      <c r="R566" s="1"/>
      <c r="AB566" s="1"/>
    </row>
    <row r="567" spans="5:28">
      <c r="E567" s="7"/>
      <c r="H567" s="1"/>
      <c r="J567" s="1"/>
      <c r="K567" s="1"/>
      <c r="L567" s="1"/>
      <c r="M567" s="1"/>
      <c r="O567" s="8"/>
      <c r="R567" s="1"/>
      <c r="AB567" s="1"/>
    </row>
    <row r="568" spans="5:28">
      <c r="E568" s="7"/>
      <c r="H568" s="1"/>
      <c r="J568" s="1"/>
      <c r="K568" s="1"/>
      <c r="L568" s="1"/>
      <c r="M568" s="1"/>
      <c r="O568" s="8"/>
      <c r="R568" s="1"/>
      <c r="AB568" s="1"/>
    </row>
    <row r="569" spans="5:28">
      <c r="E569" s="7"/>
      <c r="H569" s="1"/>
      <c r="J569" s="1"/>
      <c r="K569" s="1"/>
      <c r="L569" s="1"/>
      <c r="M569" s="1"/>
      <c r="O569" s="8"/>
      <c r="R569" s="1"/>
      <c r="AB569" s="1"/>
    </row>
    <row r="570" spans="5:28">
      <c r="E570" s="7"/>
      <c r="H570" s="1"/>
      <c r="J570" s="1"/>
      <c r="K570" s="1"/>
      <c r="L570" s="1"/>
      <c r="M570" s="1"/>
      <c r="O570" s="8"/>
      <c r="R570" s="1"/>
      <c r="AB570" s="1"/>
    </row>
    <row r="571" spans="5:28">
      <c r="E571" s="7"/>
      <c r="H571" s="1"/>
      <c r="J571" s="1"/>
      <c r="K571" s="1"/>
      <c r="L571" s="1"/>
      <c r="M571" s="1"/>
      <c r="O571" s="8"/>
      <c r="R571" s="1"/>
      <c r="AB571" s="1"/>
    </row>
    <row r="572" spans="5:28">
      <c r="E572" s="7"/>
      <c r="H572" s="1"/>
      <c r="J572" s="1"/>
      <c r="K572" s="1"/>
      <c r="L572" s="1"/>
      <c r="M572" s="1"/>
      <c r="O572" s="8"/>
      <c r="R572" s="1"/>
      <c r="AB572" s="1"/>
    </row>
    <row r="573" spans="5:28">
      <c r="E573" s="7"/>
      <c r="H573" s="1"/>
      <c r="J573" s="1"/>
      <c r="K573" s="1"/>
      <c r="L573" s="1"/>
      <c r="M573" s="1"/>
      <c r="O573" s="8"/>
      <c r="R573" s="1"/>
      <c r="AB573" s="1"/>
    </row>
    <row r="574" spans="5:28">
      <c r="E574" s="7"/>
      <c r="H574" s="1"/>
      <c r="J574" s="1"/>
      <c r="K574" s="1"/>
      <c r="L574" s="1"/>
      <c r="M574" s="1"/>
      <c r="O574" s="8"/>
      <c r="R574" s="1"/>
      <c r="AB574" s="1"/>
    </row>
    <row r="575" spans="5:28">
      <c r="E575" s="7"/>
      <c r="H575" s="1"/>
      <c r="J575" s="1"/>
      <c r="K575" s="1"/>
      <c r="L575" s="1"/>
      <c r="M575" s="1"/>
      <c r="O575" s="8"/>
      <c r="R575" s="1"/>
      <c r="AB575" s="1"/>
    </row>
    <row r="576" spans="5:28">
      <c r="E576" s="7"/>
      <c r="H576" s="1"/>
      <c r="J576" s="1"/>
      <c r="K576" s="1"/>
      <c r="L576" s="1"/>
      <c r="M576" s="1"/>
      <c r="O576" s="8"/>
      <c r="R576" s="1"/>
      <c r="AB576" s="1"/>
    </row>
    <row r="577" spans="5:28">
      <c r="E577" s="7"/>
      <c r="H577" s="1"/>
      <c r="J577" s="1"/>
      <c r="K577" s="1"/>
      <c r="L577" s="1"/>
      <c r="M577" s="1"/>
      <c r="O577" s="8"/>
      <c r="R577" s="1"/>
      <c r="AB577" s="1"/>
    </row>
    <row r="578" spans="5:28">
      <c r="E578" s="7"/>
      <c r="H578" s="1"/>
      <c r="J578" s="1"/>
      <c r="K578" s="1"/>
      <c r="L578" s="1"/>
      <c r="M578" s="1"/>
      <c r="O578" s="8"/>
      <c r="R578" s="1"/>
      <c r="AB578" s="1"/>
    </row>
    <row r="579" spans="5:28">
      <c r="E579" s="7"/>
      <c r="H579" s="1"/>
      <c r="J579" s="1"/>
      <c r="K579" s="1"/>
      <c r="L579" s="1"/>
      <c r="M579" s="1"/>
      <c r="O579" s="8"/>
      <c r="R579" s="1"/>
      <c r="AB579" s="1"/>
    </row>
    <row r="580" spans="5:28">
      <c r="E580" s="7"/>
      <c r="H580" s="1"/>
      <c r="J580" s="1"/>
      <c r="K580" s="1"/>
      <c r="L580" s="1"/>
      <c r="M580" s="1"/>
      <c r="O580" s="8"/>
      <c r="R580" s="1"/>
      <c r="AB580" s="1"/>
    </row>
    <row r="581" spans="5:28">
      <c r="E581" s="7"/>
      <c r="H581" s="1"/>
      <c r="J581" s="1"/>
      <c r="K581" s="1"/>
      <c r="L581" s="1"/>
      <c r="M581" s="1"/>
      <c r="O581" s="8"/>
      <c r="R581" s="1"/>
      <c r="AB581" s="1"/>
    </row>
    <row r="582" spans="5:28">
      <c r="E582" s="7"/>
      <c r="H582" s="1"/>
      <c r="J582" s="1"/>
      <c r="K582" s="1"/>
      <c r="L582" s="1"/>
      <c r="M582" s="1"/>
      <c r="O582" s="8"/>
      <c r="R582" s="1"/>
      <c r="AB582" s="1"/>
    </row>
    <row r="583" spans="5:28">
      <c r="E583" s="7"/>
      <c r="H583" s="1"/>
      <c r="J583" s="1"/>
      <c r="K583" s="1"/>
      <c r="L583" s="1"/>
      <c r="M583" s="1"/>
      <c r="O583" s="8"/>
      <c r="R583" s="1"/>
      <c r="AB583" s="1"/>
    </row>
    <row r="584" spans="5:28">
      <c r="E584" s="7"/>
      <c r="H584" s="1"/>
      <c r="J584" s="1"/>
      <c r="K584" s="1"/>
      <c r="L584" s="1"/>
      <c r="M584" s="1"/>
      <c r="O584" s="8"/>
      <c r="R584" s="1"/>
      <c r="AB584" s="1"/>
    </row>
    <row r="585" spans="5:28">
      <c r="E585" s="7"/>
      <c r="H585" s="1"/>
      <c r="J585" s="1"/>
      <c r="K585" s="1"/>
      <c r="L585" s="1"/>
      <c r="M585" s="1"/>
      <c r="O585" s="8"/>
      <c r="R585" s="1"/>
      <c r="AB585" s="1"/>
    </row>
    <row r="586" spans="5:28">
      <c r="E586" s="7"/>
      <c r="H586" s="1"/>
      <c r="J586" s="1"/>
      <c r="K586" s="1"/>
      <c r="L586" s="1"/>
      <c r="M586" s="1"/>
      <c r="O586" s="8"/>
      <c r="R586" s="1"/>
      <c r="AB586" s="1"/>
    </row>
    <row r="587" spans="5:28">
      <c r="E587" s="7"/>
      <c r="H587" s="1"/>
      <c r="J587" s="1"/>
      <c r="K587" s="1"/>
      <c r="L587" s="1"/>
      <c r="M587" s="1"/>
      <c r="O587" s="8"/>
      <c r="R587" s="1"/>
      <c r="AB587" s="1"/>
    </row>
    <row r="588" spans="5:28">
      <c r="E588" s="7"/>
      <c r="H588" s="1"/>
      <c r="J588" s="1"/>
      <c r="K588" s="1"/>
      <c r="L588" s="1"/>
      <c r="M588" s="1"/>
      <c r="O588" s="8"/>
      <c r="R588" s="1"/>
      <c r="AB588" s="1"/>
    </row>
    <row r="589" spans="5:28">
      <c r="E589" s="7"/>
      <c r="H589" s="1"/>
      <c r="J589" s="1"/>
      <c r="K589" s="1"/>
      <c r="L589" s="1"/>
      <c r="M589" s="1"/>
      <c r="O589" s="8"/>
      <c r="R589" s="1"/>
      <c r="AB589" s="1"/>
    </row>
    <row r="590" spans="5:28">
      <c r="E590" s="7"/>
      <c r="H590" s="1"/>
      <c r="J590" s="1"/>
      <c r="K590" s="1"/>
      <c r="L590" s="1"/>
      <c r="M590" s="1"/>
      <c r="O590" s="8"/>
      <c r="R590" s="1"/>
      <c r="AB590" s="1"/>
    </row>
    <row r="591" spans="5:28">
      <c r="E591" s="7"/>
      <c r="H591" s="1"/>
      <c r="J591" s="1"/>
      <c r="K591" s="1"/>
      <c r="L591" s="1"/>
      <c r="M591" s="1"/>
      <c r="O591" s="8"/>
      <c r="R591" s="1"/>
      <c r="AB591" s="1"/>
    </row>
    <row r="592" spans="5:28">
      <c r="E592" s="7"/>
      <c r="H592" s="1"/>
      <c r="J592" s="1"/>
      <c r="K592" s="1"/>
      <c r="L592" s="1"/>
      <c r="M592" s="1"/>
      <c r="O592" s="8"/>
      <c r="R592" s="1"/>
      <c r="AB592" s="1"/>
    </row>
    <row r="593" spans="5:28">
      <c r="E593" s="7"/>
      <c r="H593" s="1"/>
      <c r="J593" s="1"/>
      <c r="K593" s="1"/>
      <c r="L593" s="1"/>
      <c r="M593" s="1"/>
      <c r="O593" s="8"/>
      <c r="R593" s="1"/>
      <c r="AB593" s="1"/>
    </row>
    <row r="594" spans="5:28">
      <c r="E594" s="7"/>
      <c r="H594" s="1"/>
      <c r="J594" s="1"/>
      <c r="K594" s="1"/>
      <c r="L594" s="1"/>
      <c r="M594" s="1"/>
      <c r="O594" s="8"/>
      <c r="R594" s="1"/>
      <c r="AB594" s="1"/>
    </row>
    <row r="595" spans="5:28">
      <c r="E595" s="7"/>
      <c r="H595" s="1"/>
      <c r="J595" s="1"/>
      <c r="K595" s="1"/>
      <c r="L595" s="1"/>
      <c r="M595" s="1"/>
      <c r="O595" s="8"/>
      <c r="R595" s="1"/>
      <c r="AB595" s="1"/>
    </row>
    <row r="596" spans="5:28">
      <c r="E596" s="7"/>
      <c r="H596" s="1"/>
      <c r="J596" s="1"/>
      <c r="K596" s="1"/>
      <c r="L596" s="1"/>
      <c r="M596" s="1"/>
      <c r="O596" s="8"/>
      <c r="R596" s="1"/>
      <c r="AB596" s="1"/>
    </row>
    <row r="597" spans="5:28">
      <c r="E597" s="7"/>
      <c r="H597" s="1"/>
      <c r="J597" s="1"/>
      <c r="K597" s="1"/>
      <c r="L597" s="1"/>
      <c r="M597" s="1"/>
      <c r="O597" s="8"/>
      <c r="R597" s="1"/>
      <c r="AB597" s="1"/>
    </row>
    <row r="598" spans="5:28">
      <c r="E598" s="7"/>
      <c r="H598" s="1"/>
      <c r="J598" s="1"/>
      <c r="K598" s="1"/>
      <c r="L598" s="1"/>
      <c r="M598" s="1"/>
      <c r="O598" s="8"/>
      <c r="R598" s="1"/>
      <c r="AB598" s="1"/>
    </row>
    <row r="599" spans="5:28">
      <c r="E599" s="7"/>
      <c r="H599" s="1"/>
      <c r="J599" s="1"/>
      <c r="K599" s="1"/>
      <c r="L599" s="1"/>
      <c r="M599" s="1"/>
      <c r="O599" s="8"/>
      <c r="R599" s="1"/>
      <c r="AB599" s="1"/>
    </row>
    <row r="600" spans="5:28">
      <c r="E600" s="7"/>
      <c r="H600" s="1"/>
      <c r="J600" s="1"/>
      <c r="K600" s="1"/>
      <c r="L600" s="1"/>
      <c r="M600" s="1"/>
      <c r="O600" s="8"/>
      <c r="R600" s="1"/>
      <c r="AB600" s="1"/>
    </row>
    <row r="601" spans="5:28">
      <c r="E601" s="7"/>
      <c r="H601" s="1"/>
      <c r="J601" s="1"/>
      <c r="K601" s="1"/>
      <c r="L601" s="1"/>
      <c r="M601" s="1"/>
      <c r="O601" s="8"/>
      <c r="R601" s="1"/>
      <c r="AB601" s="1"/>
    </row>
    <row r="602" spans="5:28">
      <c r="E602" s="7"/>
      <c r="H602" s="1"/>
      <c r="J602" s="1"/>
      <c r="K602" s="1"/>
      <c r="L602" s="1"/>
      <c r="M602" s="1"/>
      <c r="O602" s="8"/>
      <c r="R602" s="1"/>
      <c r="AB602" s="1"/>
    </row>
    <row r="603" spans="5:28">
      <c r="E603" s="7"/>
      <c r="H603" s="1"/>
      <c r="J603" s="1"/>
      <c r="K603" s="1"/>
      <c r="L603" s="1"/>
      <c r="M603" s="1"/>
      <c r="O603" s="8"/>
      <c r="R603" s="1"/>
      <c r="AB603" s="1"/>
    </row>
    <row r="604" spans="5:28">
      <c r="E604" s="7"/>
      <c r="H604" s="1"/>
      <c r="J604" s="1"/>
      <c r="K604" s="1"/>
      <c r="L604" s="1"/>
      <c r="M604" s="1"/>
      <c r="O604" s="8"/>
      <c r="R604" s="1"/>
      <c r="AB604" s="1"/>
    </row>
    <row r="605" spans="5:28">
      <c r="E605" s="7"/>
      <c r="H605" s="1"/>
      <c r="J605" s="1"/>
      <c r="K605" s="1"/>
      <c r="L605" s="1"/>
      <c r="M605" s="1"/>
      <c r="O605" s="8"/>
      <c r="R605" s="1"/>
      <c r="AB605" s="1"/>
    </row>
    <row r="606" spans="5:28">
      <c r="E606" s="7"/>
      <c r="H606" s="1"/>
      <c r="J606" s="1"/>
      <c r="K606" s="1"/>
      <c r="L606" s="1"/>
      <c r="M606" s="1"/>
      <c r="O606" s="8"/>
      <c r="R606" s="1"/>
      <c r="AB606" s="1"/>
    </row>
    <row r="607" spans="5:28">
      <c r="E607" s="7"/>
      <c r="H607" s="1"/>
      <c r="J607" s="1"/>
      <c r="K607" s="1"/>
      <c r="L607" s="1"/>
      <c r="M607" s="1"/>
      <c r="O607" s="8"/>
      <c r="R607" s="1"/>
      <c r="AB607" s="1"/>
    </row>
    <row r="608" spans="5:28">
      <c r="E608" s="7"/>
      <c r="H608" s="1"/>
      <c r="J608" s="1"/>
      <c r="K608" s="1"/>
      <c r="L608" s="1"/>
      <c r="M608" s="1"/>
      <c r="O608" s="8"/>
      <c r="R608" s="1"/>
      <c r="AB608" s="1"/>
    </row>
    <row r="609" spans="5:28">
      <c r="E609" s="7"/>
      <c r="H609" s="1"/>
      <c r="J609" s="1"/>
      <c r="K609" s="1"/>
      <c r="L609" s="1"/>
      <c r="M609" s="1"/>
      <c r="O609" s="8"/>
      <c r="R609" s="1"/>
      <c r="AB609" s="1"/>
    </row>
    <row r="610" spans="5:28">
      <c r="E610" s="7"/>
      <c r="H610" s="1"/>
      <c r="J610" s="1"/>
      <c r="K610" s="1"/>
      <c r="L610" s="1"/>
      <c r="M610" s="1"/>
      <c r="O610" s="8"/>
      <c r="R610" s="1"/>
      <c r="AB610" s="1"/>
    </row>
    <row r="611" spans="5:28">
      <c r="E611" s="7"/>
      <c r="H611" s="1"/>
      <c r="J611" s="1"/>
      <c r="K611" s="1"/>
      <c r="L611" s="1"/>
      <c r="M611" s="1"/>
      <c r="O611" s="8"/>
      <c r="R611" s="1"/>
      <c r="AB611" s="1"/>
    </row>
    <row r="612" spans="5:28">
      <c r="E612" s="7"/>
      <c r="H612" s="1"/>
      <c r="J612" s="1"/>
      <c r="K612" s="1"/>
      <c r="L612" s="1"/>
      <c r="M612" s="1"/>
      <c r="O612" s="8"/>
      <c r="R612" s="1"/>
      <c r="AB612" s="1"/>
    </row>
    <row r="613" spans="5:28">
      <c r="E613" s="7"/>
      <c r="H613" s="1"/>
      <c r="J613" s="1"/>
      <c r="K613" s="1"/>
      <c r="L613" s="1"/>
      <c r="M613" s="1"/>
      <c r="O613" s="8"/>
      <c r="R613" s="1"/>
      <c r="AB613" s="1"/>
    </row>
    <row r="614" spans="5:28">
      <c r="E614" s="7"/>
      <c r="H614" s="1"/>
      <c r="J614" s="1"/>
      <c r="K614" s="1"/>
      <c r="L614" s="1"/>
      <c r="M614" s="1"/>
      <c r="O614" s="8"/>
      <c r="R614" s="1"/>
      <c r="AB614" s="1"/>
    </row>
    <row r="615" spans="5:28">
      <c r="E615" s="7"/>
      <c r="H615" s="1"/>
      <c r="J615" s="1"/>
      <c r="K615" s="1"/>
      <c r="L615" s="1"/>
      <c r="M615" s="1"/>
      <c r="O615" s="8"/>
      <c r="R615" s="1"/>
      <c r="AB615" s="1"/>
    </row>
    <row r="616" spans="5:28">
      <c r="E616" s="7"/>
      <c r="H616" s="1"/>
      <c r="J616" s="1"/>
      <c r="K616" s="1"/>
      <c r="L616" s="1"/>
      <c r="M616" s="1"/>
      <c r="O616" s="8"/>
      <c r="R616" s="1"/>
      <c r="AB616" s="1"/>
    </row>
    <row r="617" spans="5:28">
      <c r="E617" s="7"/>
      <c r="H617" s="1"/>
      <c r="J617" s="1"/>
      <c r="K617" s="1"/>
      <c r="L617" s="1"/>
      <c r="M617" s="1"/>
      <c r="O617" s="8"/>
      <c r="R617" s="1"/>
      <c r="AB617" s="1"/>
    </row>
    <row r="618" spans="5:28">
      <c r="E618" s="7"/>
      <c r="H618" s="1"/>
      <c r="J618" s="1"/>
      <c r="K618" s="1"/>
      <c r="L618" s="1"/>
      <c r="M618" s="1"/>
      <c r="O618" s="8"/>
      <c r="R618" s="1"/>
      <c r="AB618" s="1"/>
    </row>
    <row r="619" spans="5:28">
      <c r="E619" s="7"/>
      <c r="H619" s="1"/>
      <c r="J619" s="1"/>
      <c r="K619" s="1"/>
      <c r="L619" s="1"/>
      <c r="M619" s="1"/>
      <c r="O619" s="8"/>
      <c r="R619" s="1"/>
      <c r="AB619" s="1"/>
    </row>
    <row r="620" spans="5:28">
      <c r="E620" s="7"/>
      <c r="H620" s="1"/>
      <c r="J620" s="1"/>
      <c r="K620" s="1"/>
      <c r="L620" s="1"/>
      <c r="M620" s="1"/>
      <c r="O620" s="8"/>
      <c r="R620" s="1"/>
      <c r="AB620" s="1"/>
    </row>
    <row r="621" spans="5:28">
      <c r="E621" s="7"/>
      <c r="H621" s="1"/>
      <c r="J621" s="1"/>
      <c r="K621" s="1"/>
      <c r="L621" s="1"/>
      <c r="M621" s="1"/>
      <c r="O621" s="8"/>
      <c r="R621" s="1"/>
      <c r="AB621" s="1"/>
    </row>
    <row r="622" spans="5:28">
      <c r="E622" s="7"/>
      <c r="H622" s="1"/>
      <c r="J622" s="1"/>
      <c r="K622" s="1"/>
      <c r="L622" s="1"/>
      <c r="M622" s="1"/>
      <c r="O622" s="8"/>
      <c r="R622" s="1"/>
      <c r="AB622" s="1"/>
    </row>
    <row r="623" spans="5:28">
      <c r="E623" s="7"/>
      <c r="H623" s="1"/>
      <c r="J623" s="1"/>
      <c r="K623" s="1"/>
      <c r="L623" s="1"/>
      <c r="M623" s="1"/>
      <c r="O623" s="8"/>
      <c r="R623" s="1"/>
      <c r="AB623" s="1"/>
    </row>
    <row r="624" spans="5:28">
      <c r="E624" s="7"/>
      <c r="H624" s="1"/>
      <c r="J624" s="1"/>
      <c r="K624" s="1"/>
      <c r="L624" s="1"/>
      <c r="M624" s="1"/>
      <c r="O624" s="8"/>
      <c r="R624" s="1"/>
      <c r="AB624" s="1"/>
    </row>
    <row r="625" spans="5:28">
      <c r="E625" s="7"/>
      <c r="H625" s="1"/>
      <c r="J625" s="1"/>
      <c r="K625" s="1"/>
      <c r="L625" s="1"/>
      <c r="M625" s="1"/>
      <c r="O625" s="8"/>
      <c r="R625" s="1"/>
      <c r="AB625" s="1"/>
    </row>
    <row r="626" spans="5:28">
      <c r="E626" s="7"/>
      <c r="H626" s="1"/>
      <c r="J626" s="1"/>
      <c r="K626" s="1"/>
      <c r="L626" s="1"/>
      <c r="M626" s="1"/>
      <c r="O626" s="8"/>
      <c r="R626" s="1"/>
      <c r="AB626" s="1"/>
    </row>
    <row r="627" spans="5:28">
      <c r="E627" s="7"/>
      <c r="H627" s="1"/>
      <c r="J627" s="1"/>
      <c r="K627" s="1"/>
      <c r="L627" s="1"/>
      <c r="M627" s="1"/>
      <c r="O627" s="8"/>
      <c r="R627" s="1"/>
      <c r="AB627" s="1"/>
    </row>
    <row r="628" spans="5:28">
      <c r="E628" s="7"/>
      <c r="H628" s="1"/>
      <c r="J628" s="1"/>
      <c r="K628" s="1"/>
      <c r="L628" s="1"/>
      <c r="M628" s="1"/>
      <c r="O628" s="8"/>
      <c r="R628" s="1"/>
      <c r="AB628" s="1"/>
    </row>
    <row r="629" spans="5:28">
      <c r="E629" s="7"/>
      <c r="H629" s="1"/>
      <c r="J629" s="1"/>
    </row>
  </sheetData>
  <conditionalFormatting sqref="A1:A2">
    <cfRule type="dataBar" priority="16">
      <dataBar>
        <cfvo type="min" val="0"/>
        <cfvo type="max" val="0"/>
        <color rgb="FF008AEF"/>
      </dataBar>
    </cfRule>
  </conditionalFormatting>
  <conditionalFormatting sqref="O5:BJ13">
    <cfRule type="notContainsBlanks" dxfId="7" priority="15">
      <formula>LEN(TRIM(O5))&gt;0</formula>
    </cfRule>
  </conditionalFormatting>
  <conditionalFormatting sqref="A5">
    <cfRule type="dataBar" priority="14">
      <dataBar>
        <cfvo type="min" val="0"/>
        <cfvo type="max" val="0"/>
        <color rgb="FF008AEF"/>
      </dataBar>
    </cfRule>
  </conditionalFormatting>
  <conditionalFormatting sqref="A6">
    <cfRule type="dataBar" priority="12">
      <dataBar>
        <cfvo type="min" val="0"/>
        <cfvo type="max" val="0"/>
        <color rgb="FF008AEF"/>
      </dataBar>
    </cfRule>
  </conditionalFormatting>
  <conditionalFormatting sqref="A7">
    <cfRule type="dataBar" priority="10">
      <dataBar>
        <cfvo type="min" val="0"/>
        <cfvo type="max" val="0"/>
        <color rgb="FF008AEF"/>
      </dataBar>
    </cfRule>
  </conditionalFormatting>
  <conditionalFormatting sqref="A8">
    <cfRule type="dataBar" priority="9">
      <dataBar>
        <cfvo type="min" val="0"/>
        <cfvo type="max" val="0"/>
        <color rgb="FF008AEF"/>
      </dataBar>
    </cfRule>
  </conditionalFormatting>
  <conditionalFormatting sqref="A9:A10">
    <cfRule type="dataBar" priority="7">
      <dataBar>
        <cfvo type="min" val="0"/>
        <cfvo type="max" val="0"/>
        <color rgb="FF008AEF"/>
      </dataBar>
    </cfRule>
  </conditionalFormatting>
  <conditionalFormatting sqref="A11:A12">
    <cfRule type="dataBar" priority="5">
      <dataBar>
        <cfvo type="min" val="0"/>
        <cfvo type="max" val="0"/>
        <color rgb="FF008AEF"/>
      </dataBar>
    </cfRule>
  </conditionalFormatting>
  <conditionalFormatting sqref="A13">
    <cfRule type="dataBar" priority="3">
      <dataBar>
        <cfvo type="min" val="0"/>
        <cfvo type="max" val="0"/>
        <color rgb="FF008AEF"/>
      </dataBar>
    </cfRule>
  </conditionalFormatting>
  <conditionalFormatting sqref="A12">
    <cfRule type="dataBar" priority="1">
      <dataBar>
        <cfvo type="min" val="0"/>
        <cfvo type="max" val="0"/>
        <color rgb="FF008AEF"/>
      </dataBar>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BK620"/>
  <sheetViews>
    <sheetView workbookViewId="0">
      <selection activeCell="F15" sqref="F15"/>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3" ht="23.25">
      <c r="B1" s="2" t="s">
        <v>0</v>
      </c>
      <c r="C1" s="2"/>
      <c r="D1" s="2"/>
      <c r="E1" s="2"/>
      <c r="F1" s="2"/>
      <c r="G1" s="2"/>
      <c r="H1" s="2" t="s">
        <v>1</v>
      </c>
      <c r="I1" s="2"/>
      <c r="J1" s="3"/>
      <c r="K1" s="4"/>
      <c r="L1" s="3"/>
      <c r="M1" s="5"/>
      <c r="N1" s="6"/>
    </row>
    <row r="2" spans="1:63" ht="31.5">
      <c r="B2" s="9" t="s">
        <v>2</v>
      </c>
      <c r="C2" s="10" t="s">
        <v>99</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SUM(AW5:AW40)</f>
        <v>0</v>
      </c>
      <c r="BK2" s="17"/>
    </row>
    <row r="3" spans="1:63"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3"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3">
      <c r="H5" s="1"/>
      <c r="J5" s="1"/>
      <c r="K5" s="1"/>
      <c r="L5" s="1"/>
      <c r="M5" s="1"/>
      <c r="R5" s="1"/>
      <c r="AB5" s="1"/>
    </row>
    <row r="6" spans="1:63">
      <c r="H6" s="1"/>
      <c r="J6" s="1"/>
      <c r="K6" s="1"/>
      <c r="L6" s="1"/>
      <c r="M6" s="1"/>
      <c r="R6" s="1"/>
      <c r="AB6" s="1"/>
    </row>
    <row r="7" spans="1:63" ht="18">
      <c r="B7" s="55" t="s">
        <v>103</v>
      </c>
      <c r="H7" s="1"/>
      <c r="J7" s="1"/>
      <c r="K7" s="1"/>
      <c r="L7" s="1"/>
      <c r="M7" s="1"/>
      <c r="R7" s="1"/>
      <c r="AB7" s="1"/>
    </row>
    <row r="8" spans="1:63">
      <c r="H8" s="1"/>
      <c r="J8" s="1"/>
      <c r="K8" s="1"/>
      <c r="L8" s="1"/>
      <c r="M8" s="1"/>
      <c r="R8" s="1"/>
      <c r="AB8" s="1"/>
    </row>
    <row r="9" spans="1:63">
      <c r="H9" s="1"/>
      <c r="J9" s="1"/>
      <c r="K9" s="1"/>
      <c r="L9" s="1"/>
      <c r="M9" s="1"/>
      <c r="R9" s="1"/>
      <c r="AB9" s="1"/>
    </row>
    <row r="10" spans="1:63">
      <c r="H10" s="1"/>
      <c r="J10" s="1"/>
      <c r="K10" s="1"/>
      <c r="L10" s="1"/>
      <c r="M10" s="1"/>
      <c r="R10" s="1"/>
      <c r="AB10" s="1"/>
    </row>
    <row r="11" spans="1:63">
      <c r="H11" s="1"/>
      <c r="J11" s="1"/>
      <c r="K11" s="1"/>
      <c r="L11" s="1"/>
      <c r="M11" s="1"/>
      <c r="R11" s="1"/>
      <c r="AB11" s="1"/>
    </row>
    <row r="12" spans="1:63">
      <c r="H12" s="1"/>
      <c r="J12" s="1"/>
      <c r="K12" s="1"/>
      <c r="L12" s="1"/>
      <c r="M12" s="1"/>
      <c r="R12" s="1"/>
      <c r="AB12" s="1"/>
    </row>
    <row r="13" spans="1:63">
      <c r="H13" s="1"/>
      <c r="J13" s="1"/>
      <c r="K13" s="1"/>
      <c r="L13" s="1"/>
      <c r="M13" s="1"/>
      <c r="R13" s="1"/>
      <c r="AB13" s="1"/>
    </row>
    <row r="14" spans="1:63">
      <c r="H14" s="1"/>
      <c r="J14" s="1"/>
      <c r="K14" s="1"/>
      <c r="L14" s="1"/>
      <c r="M14" s="1"/>
      <c r="R14" s="1"/>
      <c r="AB14" s="1"/>
    </row>
    <row r="15" spans="1:63">
      <c r="H15" s="1"/>
      <c r="J15" s="1"/>
      <c r="K15" s="1"/>
      <c r="L15" s="1"/>
      <c r="M15" s="1"/>
      <c r="R15" s="1"/>
      <c r="AB15" s="1"/>
    </row>
    <row r="16" spans="1:63">
      <c r="H16" s="1"/>
      <c r="J16" s="1"/>
      <c r="K16" s="1"/>
      <c r="L16" s="1"/>
      <c r="M16" s="1"/>
      <c r="R16" s="1"/>
      <c r="AB16" s="1"/>
    </row>
    <row r="17" spans="8:28">
      <c r="H17" s="1"/>
      <c r="J17" s="1"/>
      <c r="K17" s="1"/>
      <c r="L17" s="1"/>
      <c r="M17" s="1"/>
      <c r="R17" s="1"/>
      <c r="AB17" s="1"/>
    </row>
    <row r="18" spans="8:28">
      <c r="H18" s="1"/>
      <c r="J18" s="1"/>
      <c r="K18" s="1"/>
      <c r="L18" s="1"/>
      <c r="M18" s="1"/>
      <c r="R18" s="1"/>
      <c r="AB18" s="1"/>
    </row>
    <row r="19" spans="8:28">
      <c r="H19" s="1"/>
      <c r="J19" s="1"/>
      <c r="K19" s="1"/>
      <c r="L19" s="1"/>
      <c r="M19" s="1"/>
      <c r="R19" s="1"/>
      <c r="AB19" s="1"/>
    </row>
    <row r="20" spans="8:28">
      <c r="H20" s="1"/>
      <c r="J20" s="1"/>
      <c r="K20" s="1"/>
      <c r="L20" s="1"/>
      <c r="M20" s="1"/>
      <c r="R20" s="1"/>
      <c r="AB20" s="1"/>
    </row>
    <row r="21" spans="8:28">
      <c r="H21" s="1"/>
      <c r="J21" s="1"/>
      <c r="K21" s="1"/>
      <c r="L21" s="1"/>
      <c r="M21" s="1"/>
      <c r="R21" s="1"/>
      <c r="AB21" s="1"/>
    </row>
    <row r="22" spans="8:28">
      <c r="H22" s="1"/>
      <c r="J22" s="1"/>
      <c r="K22" s="1"/>
      <c r="L22" s="1"/>
      <c r="M22" s="1"/>
      <c r="R22" s="1"/>
      <c r="AB22" s="1"/>
    </row>
    <row r="23" spans="8:28">
      <c r="H23" s="1"/>
      <c r="J23" s="1"/>
      <c r="K23" s="1"/>
      <c r="L23" s="1"/>
      <c r="M23" s="1"/>
      <c r="R23" s="1"/>
      <c r="AB23" s="1"/>
    </row>
    <row r="24" spans="8:28">
      <c r="H24" s="1"/>
      <c r="J24" s="1"/>
      <c r="K24" s="1"/>
      <c r="L24" s="1"/>
      <c r="M24" s="1"/>
      <c r="R24" s="1"/>
      <c r="AB24" s="1"/>
    </row>
    <row r="25" spans="8:28">
      <c r="H25" s="1"/>
      <c r="J25" s="1"/>
      <c r="K25" s="1"/>
      <c r="L25" s="1"/>
      <c r="M25" s="1"/>
      <c r="R25" s="1"/>
      <c r="AB25" s="1"/>
    </row>
    <row r="26" spans="8:28">
      <c r="H26" s="1"/>
      <c r="J26" s="1"/>
      <c r="K26" s="1"/>
      <c r="L26" s="1"/>
      <c r="M26" s="1"/>
      <c r="R26" s="1"/>
      <c r="AB26" s="1"/>
    </row>
    <row r="27" spans="8:28">
      <c r="H27" s="1"/>
      <c r="J27" s="1"/>
      <c r="K27" s="1"/>
      <c r="L27" s="1"/>
      <c r="M27" s="1"/>
      <c r="R27" s="1"/>
      <c r="AB27" s="1"/>
    </row>
    <row r="28" spans="8:28">
      <c r="H28" s="1"/>
      <c r="J28" s="1"/>
      <c r="K28" s="1"/>
      <c r="L28" s="1"/>
      <c r="M28" s="1"/>
      <c r="R28" s="1"/>
      <c r="AB28" s="1"/>
    </row>
    <row r="29" spans="8:28">
      <c r="H29" s="1"/>
      <c r="J29" s="1"/>
      <c r="K29" s="1"/>
      <c r="L29" s="1"/>
      <c r="M29" s="1"/>
      <c r="R29" s="1"/>
      <c r="AB29" s="1"/>
    </row>
    <row r="30" spans="8:28">
      <c r="H30" s="1"/>
      <c r="J30" s="1"/>
      <c r="K30" s="1"/>
      <c r="L30" s="1"/>
      <c r="M30" s="1"/>
      <c r="R30" s="1"/>
      <c r="AB30" s="1"/>
    </row>
    <row r="31" spans="8:28">
      <c r="H31" s="1"/>
      <c r="J31" s="1"/>
      <c r="K31" s="1"/>
      <c r="L31" s="1"/>
      <c r="M31" s="1"/>
      <c r="R31" s="1"/>
      <c r="AB31" s="1"/>
    </row>
    <row r="32" spans="8:28">
      <c r="H32" s="1"/>
      <c r="J32" s="1"/>
      <c r="K32" s="1"/>
      <c r="L32" s="1"/>
      <c r="M32" s="1"/>
      <c r="R32" s="1"/>
      <c r="AB32" s="1"/>
    </row>
    <row r="33" spans="8:28">
      <c r="H33" s="1"/>
      <c r="J33" s="1"/>
      <c r="K33" s="1"/>
      <c r="L33" s="1"/>
      <c r="M33" s="1"/>
      <c r="R33" s="1"/>
      <c r="AB33" s="1"/>
    </row>
    <row r="34" spans="8:28">
      <c r="H34" s="1"/>
      <c r="J34" s="1"/>
      <c r="K34" s="1"/>
      <c r="L34" s="1"/>
      <c r="M34" s="1"/>
      <c r="R34" s="1"/>
      <c r="AB34" s="1"/>
    </row>
    <row r="35" spans="8:28">
      <c r="H35" s="1"/>
      <c r="J35" s="1"/>
      <c r="K35" s="1"/>
      <c r="L35" s="1"/>
      <c r="M35" s="1"/>
      <c r="R35" s="1"/>
      <c r="AB35" s="1"/>
    </row>
    <row r="36" spans="8:28">
      <c r="H36" s="1"/>
      <c r="J36" s="1"/>
      <c r="K36" s="1"/>
      <c r="L36" s="1"/>
      <c r="M36" s="1"/>
      <c r="R36" s="1"/>
      <c r="AB36" s="1"/>
    </row>
    <row r="37" spans="8:28">
      <c r="H37" s="1"/>
      <c r="J37" s="1"/>
      <c r="K37" s="1"/>
      <c r="L37" s="1"/>
      <c r="M37" s="1"/>
      <c r="R37" s="1"/>
      <c r="AB37" s="1"/>
    </row>
    <row r="38" spans="8:28">
      <c r="H38" s="1"/>
      <c r="J38" s="1"/>
      <c r="K38" s="1"/>
      <c r="L38" s="1"/>
      <c r="M38" s="1"/>
      <c r="R38" s="1"/>
      <c r="AB38" s="1"/>
    </row>
    <row r="39" spans="8:28">
      <c r="H39" s="1"/>
      <c r="J39" s="1"/>
      <c r="K39" s="1"/>
      <c r="L39" s="1"/>
      <c r="M39" s="1"/>
      <c r="R39" s="1"/>
      <c r="AB39" s="1"/>
    </row>
    <row r="40" spans="8:28">
      <c r="H40" s="1"/>
      <c r="J40" s="1"/>
      <c r="K40" s="1"/>
      <c r="L40" s="1"/>
      <c r="M40" s="1"/>
      <c r="R40" s="1"/>
      <c r="AB40" s="1"/>
    </row>
    <row r="41" spans="8:28">
      <c r="H41" s="1"/>
      <c r="J41" s="1"/>
      <c r="K41" s="1"/>
      <c r="L41" s="1"/>
      <c r="M41" s="1"/>
      <c r="R41" s="1"/>
      <c r="AB41" s="1"/>
    </row>
    <row r="42" spans="8:28">
      <c r="H42" s="1"/>
      <c r="J42" s="1"/>
      <c r="K42" s="1"/>
      <c r="L42" s="1"/>
      <c r="M42" s="1"/>
      <c r="R42" s="1"/>
      <c r="AB42" s="1"/>
    </row>
    <row r="43" spans="8:28">
      <c r="H43" s="1"/>
      <c r="J43" s="1"/>
      <c r="K43" s="1"/>
      <c r="L43" s="1"/>
      <c r="M43" s="1"/>
      <c r="R43" s="1"/>
      <c r="AB43" s="1"/>
    </row>
    <row r="44" spans="8:28">
      <c r="H44" s="1"/>
      <c r="J44" s="1"/>
      <c r="K44" s="1"/>
      <c r="L44" s="1"/>
      <c r="M44" s="1"/>
      <c r="R44" s="1"/>
      <c r="AB44" s="1"/>
    </row>
    <row r="45" spans="8:28">
      <c r="H45" s="1"/>
      <c r="J45" s="1"/>
      <c r="K45" s="1"/>
      <c r="L45" s="1"/>
      <c r="M45" s="1"/>
      <c r="R45" s="1"/>
      <c r="AB45" s="1"/>
    </row>
    <row r="46" spans="8:28">
      <c r="H46" s="1"/>
      <c r="J46" s="1"/>
      <c r="K46" s="1"/>
      <c r="L46" s="1"/>
      <c r="M46" s="1"/>
      <c r="R46" s="1"/>
      <c r="AB46" s="1"/>
    </row>
    <row r="47" spans="8:28">
      <c r="H47" s="1"/>
      <c r="J47" s="1"/>
      <c r="K47" s="1"/>
      <c r="L47" s="1"/>
      <c r="M47" s="1"/>
      <c r="R47" s="1"/>
      <c r="AB47" s="1"/>
    </row>
    <row r="48" spans="8:28">
      <c r="H48" s="1"/>
      <c r="J48" s="1"/>
      <c r="K48" s="1"/>
      <c r="L48" s="1"/>
      <c r="M48" s="1"/>
      <c r="R48" s="1"/>
      <c r="AB48" s="1"/>
    </row>
    <row r="49" spans="8:28">
      <c r="H49" s="1"/>
      <c r="J49" s="1"/>
      <c r="K49" s="1"/>
      <c r="L49" s="1"/>
      <c r="M49" s="1"/>
      <c r="R49" s="1"/>
      <c r="AB49" s="1"/>
    </row>
    <row r="50" spans="8:28">
      <c r="H50" s="1"/>
      <c r="J50" s="1"/>
      <c r="K50" s="1"/>
      <c r="L50" s="1"/>
      <c r="M50" s="1"/>
      <c r="R50" s="1"/>
      <c r="AB50" s="1"/>
    </row>
    <row r="51" spans="8:28">
      <c r="H51" s="1"/>
      <c r="J51" s="1"/>
      <c r="K51" s="1"/>
      <c r="L51" s="1"/>
      <c r="M51" s="1"/>
      <c r="R51" s="1"/>
      <c r="AB51" s="1"/>
    </row>
    <row r="52" spans="8:28">
      <c r="H52" s="1"/>
      <c r="J52" s="1"/>
      <c r="K52" s="1"/>
      <c r="L52" s="1"/>
      <c r="M52" s="1"/>
      <c r="R52" s="1"/>
      <c r="AB52" s="1"/>
    </row>
    <row r="53" spans="8:28">
      <c r="H53" s="1"/>
      <c r="J53" s="1"/>
      <c r="K53" s="1"/>
      <c r="L53" s="1"/>
      <c r="M53" s="1"/>
      <c r="R53" s="1"/>
      <c r="AB53" s="1"/>
    </row>
    <row r="54" spans="8:28">
      <c r="H54" s="1"/>
      <c r="J54" s="1"/>
      <c r="K54" s="1"/>
      <c r="L54" s="1"/>
      <c r="M54" s="1"/>
      <c r="R54" s="1"/>
      <c r="AB54" s="1"/>
    </row>
    <row r="55" spans="8:28">
      <c r="H55" s="1"/>
      <c r="J55" s="1"/>
      <c r="K55" s="1"/>
      <c r="L55" s="1"/>
      <c r="M55" s="1"/>
      <c r="R55" s="1"/>
      <c r="AB55" s="1"/>
    </row>
    <row r="56" spans="8:28">
      <c r="H56" s="1"/>
      <c r="J56" s="1"/>
      <c r="K56" s="1"/>
      <c r="L56" s="1"/>
      <c r="M56" s="1"/>
      <c r="R56" s="1"/>
      <c r="AB56" s="1"/>
    </row>
    <row r="57" spans="8:28">
      <c r="H57" s="1"/>
      <c r="J57" s="1"/>
      <c r="K57" s="1"/>
      <c r="L57" s="1"/>
      <c r="M57" s="1"/>
      <c r="R57" s="1"/>
      <c r="AB57" s="1"/>
    </row>
    <row r="58" spans="8:28">
      <c r="H58" s="1"/>
      <c r="J58" s="1"/>
      <c r="K58" s="1"/>
      <c r="L58" s="1"/>
      <c r="M58" s="1"/>
      <c r="R58" s="1"/>
      <c r="AB58" s="1"/>
    </row>
    <row r="59" spans="8:28">
      <c r="H59" s="1"/>
      <c r="J59" s="1"/>
      <c r="K59" s="1"/>
      <c r="L59" s="1"/>
      <c r="M59" s="1"/>
      <c r="R59" s="1"/>
      <c r="AB59" s="1"/>
    </row>
    <row r="60" spans="8:28">
      <c r="H60" s="1"/>
      <c r="J60" s="1"/>
      <c r="K60" s="1"/>
      <c r="L60" s="1"/>
      <c r="M60" s="1"/>
      <c r="R60" s="1"/>
      <c r="AB60" s="1"/>
    </row>
    <row r="61" spans="8:28">
      <c r="H61" s="1"/>
      <c r="J61" s="1"/>
      <c r="K61" s="1"/>
      <c r="L61" s="1"/>
      <c r="M61" s="1"/>
      <c r="R61" s="1"/>
      <c r="AB61" s="1"/>
    </row>
    <row r="62" spans="8:28">
      <c r="H62" s="1"/>
      <c r="J62" s="1"/>
      <c r="K62" s="1"/>
      <c r="L62" s="1"/>
      <c r="M62" s="1"/>
      <c r="R62" s="1"/>
      <c r="AB62" s="1"/>
    </row>
    <row r="63" spans="8:28">
      <c r="H63" s="1"/>
      <c r="J63" s="1"/>
      <c r="K63" s="1"/>
      <c r="L63" s="1"/>
      <c r="M63" s="1"/>
      <c r="R63" s="1"/>
      <c r="AB63" s="1"/>
    </row>
    <row r="64" spans="8:28">
      <c r="H64" s="1"/>
      <c r="J64" s="1"/>
      <c r="K64" s="1"/>
      <c r="L64" s="1"/>
      <c r="M64" s="1"/>
      <c r="R64" s="1"/>
      <c r="AB64" s="1"/>
    </row>
    <row r="65" spans="8:28">
      <c r="H65" s="1"/>
      <c r="J65" s="1"/>
      <c r="K65" s="1"/>
      <c r="L65" s="1"/>
      <c r="M65" s="1"/>
      <c r="R65" s="1"/>
      <c r="AB65" s="1"/>
    </row>
    <row r="66" spans="8:28">
      <c r="H66" s="1"/>
      <c r="J66" s="1"/>
      <c r="K66" s="1"/>
      <c r="L66" s="1"/>
      <c r="M66" s="1"/>
      <c r="R66" s="1"/>
      <c r="AB66" s="1"/>
    </row>
    <row r="67" spans="8:28">
      <c r="H67" s="1"/>
      <c r="J67" s="1"/>
      <c r="K67" s="1"/>
      <c r="L67" s="1"/>
      <c r="M67" s="1"/>
      <c r="R67" s="1"/>
      <c r="AB67" s="1"/>
    </row>
    <row r="68" spans="8:28">
      <c r="H68" s="1"/>
      <c r="J68" s="1"/>
      <c r="K68" s="1"/>
      <c r="L68" s="1"/>
      <c r="M68" s="1"/>
      <c r="R68" s="1"/>
      <c r="AB68" s="1"/>
    </row>
    <row r="69" spans="8:28">
      <c r="H69" s="1"/>
      <c r="J69" s="1"/>
      <c r="K69" s="1"/>
      <c r="L69" s="1"/>
      <c r="M69" s="1"/>
      <c r="R69" s="1"/>
      <c r="AB69" s="1"/>
    </row>
    <row r="70" spans="8:28">
      <c r="H70" s="1"/>
      <c r="J70" s="1"/>
      <c r="K70" s="1"/>
      <c r="L70" s="1"/>
      <c r="M70" s="1"/>
      <c r="R70" s="1"/>
      <c r="AB70" s="1"/>
    </row>
    <row r="71" spans="8:28">
      <c r="H71" s="1"/>
      <c r="J71" s="1"/>
      <c r="K71" s="1"/>
      <c r="L71" s="1"/>
      <c r="M71" s="1"/>
      <c r="R71" s="1"/>
      <c r="AB71" s="1"/>
    </row>
    <row r="72" spans="8:28">
      <c r="H72" s="1"/>
      <c r="J72" s="1"/>
      <c r="K72" s="1"/>
      <c r="L72" s="1"/>
      <c r="M72" s="1"/>
      <c r="R72" s="1"/>
      <c r="AB72" s="1"/>
    </row>
    <row r="73" spans="8:28">
      <c r="H73" s="1"/>
      <c r="J73" s="1"/>
      <c r="K73" s="1"/>
      <c r="L73" s="1"/>
      <c r="M73" s="1"/>
      <c r="R73" s="1"/>
      <c r="AB73" s="1"/>
    </row>
    <row r="74" spans="8:28">
      <c r="H74" s="1"/>
      <c r="J74" s="1"/>
      <c r="K74" s="1"/>
      <c r="L74" s="1"/>
      <c r="M74" s="1"/>
      <c r="R74" s="1"/>
      <c r="AB74" s="1"/>
    </row>
    <row r="75" spans="8:28">
      <c r="H75" s="1"/>
      <c r="J75" s="1"/>
      <c r="K75" s="1"/>
      <c r="L75" s="1"/>
      <c r="M75" s="1"/>
      <c r="R75" s="1"/>
      <c r="AB75" s="1"/>
    </row>
    <row r="76" spans="8:28">
      <c r="H76" s="1"/>
      <c r="J76" s="1"/>
      <c r="K76" s="1"/>
      <c r="L76" s="1"/>
      <c r="M76" s="1"/>
      <c r="R76" s="1"/>
      <c r="AB76" s="1"/>
    </row>
    <row r="77" spans="8:28">
      <c r="H77" s="1"/>
      <c r="J77" s="1"/>
      <c r="K77" s="1"/>
      <c r="L77" s="1"/>
      <c r="M77" s="1"/>
      <c r="R77" s="1"/>
      <c r="AB77" s="1"/>
    </row>
    <row r="78" spans="8:28">
      <c r="H78" s="1"/>
      <c r="J78" s="1"/>
      <c r="K78" s="1"/>
      <c r="L78" s="1"/>
      <c r="M78" s="1"/>
      <c r="R78" s="1"/>
      <c r="AB78" s="1"/>
    </row>
    <row r="79" spans="8:28">
      <c r="H79" s="1"/>
      <c r="J79" s="1"/>
      <c r="K79" s="1"/>
      <c r="L79" s="1"/>
      <c r="M79" s="1"/>
      <c r="R79" s="1"/>
      <c r="AB79" s="1"/>
    </row>
    <row r="80" spans="8:28">
      <c r="H80" s="1"/>
      <c r="J80" s="1"/>
      <c r="K80" s="1"/>
      <c r="L80" s="1"/>
      <c r="M80" s="1"/>
      <c r="R80" s="1"/>
      <c r="AB80" s="1"/>
    </row>
    <row r="81" spans="8:28">
      <c r="H81" s="1"/>
      <c r="J81" s="1"/>
      <c r="K81" s="1"/>
      <c r="L81" s="1"/>
      <c r="M81" s="1"/>
      <c r="R81" s="1"/>
      <c r="AB81" s="1"/>
    </row>
    <row r="82" spans="8:28">
      <c r="H82" s="1"/>
      <c r="J82" s="1"/>
      <c r="K82" s="1"/>
      <c r="L82" s="1"/>
      <c r="M82" s="1"/>
      <c r="R82" s="1"/>
      <c r="AB82" s="1"/>
    </row>
    <row r="83" spans="8:28">
      <c r="H83" s="1"/>
      <c r="J83" s="1"/>
      <c r="K83" s="1"/>
      <c r="L83" s="1"/>
      <c r="M83" s="1"/>
      <c r="R83" s="1"/>
      <c r="AB83" s="1"/>
    </row>
    <row r="84" spans="8:28">
      <c r="H84" s="1"/>
      <c r="J84" s="1"/>
      <c r="K84" s="1"/>
      <c r="L84" s="1"/>
      <c r="M84" s="1"/>
      <c r="R84" s="1"/>
      <c r="AB84" s="1"/>
    </row>
    <row r="85" spans="8:28">
      <c r="H85" s="1"/>
      <c r="J85" s="1"/>
      <c r="K85" s="1"/>
      <c r="L85" s="1"/>
      <c r="M85" s="1"/>
      <c r="R85" s="1"/>
      <c r="AB85" s="1"/>
    </row>
    <row r="86" spans="8:28">
      <c r="H86" s="1"/>
      <c r="J86" s="1"/>
      <c r="K86" s="1"/>
      <c r="L86" s="1"/>
      <c r="M86" s="1"/>
      <c r="R86" s="1"/>
      <c r="AB86" s="1"/>
    </row>
    <row r="87" spans="8:28">
      <c r="H87" s="1"/>
      <c r="J87" s="1"/>
      <c r="K87" s="1"/>
      <c r="L87" s="1"/>
      <c r="M87" s="1"/>
      <c r="R87" s="1"/>
      <c r="AB87" s="1"/>
    </row>
    <row r="88" spans="8:28">
      <c r="H88" s="1"/>
      <c r="J88" s="1"/>
      <c r="K88" s="1"/>
      <c r="L88" s="1"/>
      <c r="M88" s="1"/>
      <c r="R88" s="1"/>
      <c r="AB88" s="1"/>
    </row>
    <row r="89" spans="8:28">
      <c r="H89" s="1"/>
      <c r="J89" s="1"/>
      <c r="K89" s="1"/>
      <c r="L89" s="1"/>
      <c r="M89" s="1"/>
      <c r="R89" s="1"/>
      <c r="AB89" s="1"/>
    </row>
    <row r="90" spans="8:28">
      <c r="H90" s="1"/>
      <c r="J90" s="1"/>
      <c r="K90" s="1"/>
      <c r="L90" s="1"/>
      <c r="M90" s="1"/>
      <c r="R90" s="1"/>
      <c r="AB90" s="1"/>
    </row>
    <row r="91" spans="8:28">
      <c r="H91" s="1"/>
      <c r="J91" s="1"/>
      <c r="K91" s="1"/>
      <c r="L91" s="1"/>
      <c r="M91" s="1"/>
      <c r="R91" s="1"/>
      <c r="AB91" s="1"/>
    </row>
    <row r="92" spans="8:28">
      <c r="H92" s="1"/>
      <c r="J92" s="1"/>
      <c r="K92" s="1"/>
      <c r="L92" s="1"/>
      <c r="M92" s="1"/>
      <c r="R92" s="1"/>
      <c r="AB92" s="1"/>
    </row>
    <row r="93" spans="8:28">
      <c r="H93" s="1"/>
      <c r="J93" s="1"/>
      <c r="K93" s="1"/>
      <c r="L93" s="1"/>
      <c r="M93" s="1"/>
      <c r="R93" s="1"/>
      <c r="AB93" s="1"/>
    </row>
    <row r="94" spans="8:28">
      <c r="H94" s="1"/>
      <c r="J94" s="1"/>
      <c r="K94" s="1"/>
      <c r="L94" s="1"/>
      <c r="M94" s="1"/>
      <c r="R94" s="1"/>
      <c r="AB94" s="1"/>
    </row>
    <row r="95" spans="8:28">
      <c r="H95" s="1"/>
      <c r="J95" s="1"/>
      <c r="K95" s="1"/>
      <c r="L95" s="1"/>
      <c r="M95" s="1"/>
      <c r="R95" s="1"/>
      <c r="AB95" s="1"/>
    </row>
    <row r="96" spans="8:28">
      <c r="H96" s="1"/>
      <c r="J96" s="1"/>
      <c r="K96" s="1"/>
      <c r="L96" s="1"/>
      <c r="M96" s="1"/>
      <c r="R96" s="1"/>
      <c r="AB96" s="1"/>
    </row>
    <row r="97" spans="8:28">
      <c r="H97" s="1"/>
      <c r="J97" s="1"/>
      <c r="K97" s="1"/>
      <c r="L97" s="1"/>
      <c r="M97" s="1"/>
      <c r="R97" s="1"/>
      <c r="AB97" s="1"/>
    </row>
    <row r="98" spans="8:28">
      <c r="H98" s="1"/>
      <c r="J98" s="1"/>
      <c r="K98" s="1"/>
      <c r="L98" s="1"/>
      <c r="M98" s="1"/>
      <c r="R98" s="1"/>
      <c r="AB98" s="1"/>
    </row>
    <row r="99" spans="8:28">
      <c r="H99" s="1"/>
      <c r="J99" s="1"/>
      <c r="K99" s="1"/>
      <c r="L99" s="1"/>
      <c r="M99" s="1"/>
      <c r="R99" s="1"/>
      <c r="AB99" s="1"/>
    </row>
    <row r="100" spans="8:28">
      <c r="H100" s="1"/>
      <c r="J100" s="1"/>
      <c r="K100" s="1"/>
      <c r="L100" s="1"/>
      <c r="M100" s="1"/>
      <c r="R100" s="1"/>
      <c r="AB100" s="1"/>
    </row>
    <row r="101" spans="8:28">
      <c r="H101" s="1"/>
      <c r="J101" s="1"/>
      <c r="K101" s="1"/>
      <c r="L101" s="1"/>
      <c r="M101" s="1"/>
      <c r="R101" s="1"/>
      <c r="AB101" s="1"/>
    </row>
    <row r="102" spans="8:28">
      <c r="H102" s="1"/>
      <c r="J102" s="1"/>
      <c r="K102" s="1"/>
      <c r="L102" s="1"/>
      <c r="M102" s="1"/>
      <c r="R102" s="1"/>
      <c r="AB102" s="1"/>
    </row>
    <row r="103" spans="8:28">
      <c r="H103" s="1"/>
      <c r="J103" s="1"/>
      <c r="K103" s="1"/>
      <c r="L103" s="1"/>
      <c r="M103" s="1"/>
      <c r="R103" s="1"/>
      <c r="AB103" s="1"/>
    </row>
    <row r="104" spans="8:28">
      <c r="H104" s="1"/>
      <c r="J104" s="1"/>
      <c r="K104" s="1"/>
      <c r="L104" s="1"/>
      <c r="M104" s="1"/>
      <c r="R104" s="1"/>
      <c r="AB104" s="1"/>
    </row>
    <row r="105" spans="8:28">
      <c r="H105" s="1"/>
      <c r="J105" s="1"/>
      <c r="K105" s="1"/>
      <c r="L105" s="1"/>
      <c r="M105" s="1"/>
      <c r="R105" s="1"/>
      <c r="AB105" s="1"/>
    </row>
    <row r="106" spans="8:28">
      <c r="H106" s="1"/>
      <c r="J106" s="1"/>
      <c r="K106" s="1"/>
      <c r="L106" s="1"/>
      <c r="M106" s="1"/>
      <c r="R106" s="1"/>
      <c r="AB106" s="1"/>
    </row>
    <row r="107" spans="8:28">
      <c r="H107" s="1"/>
      <c r="J107" s="1"/>
      <c r="K107" s="1"/>
      <c r="L107" s="1"/>
      <c r="M107" s="1"/>
      <c r="R107" s="1"/>
      <c r="AB107" s="1"/>
    </row>
    <row r="108" spans="8:28">
      <c r="H108" s="1"/>
      <c r="J108" s="1"/>
      <c r="K108" s="1"/>
      <c r="L108" s="1"/>
      <c r="M108" s="1"/>
      <c r="R108" s="1"/>
      <c r="AB108" s="1"/>
    </row>
    <row r="109" spans="8:28">
      <c r="H109" s="1"/>
      <c r="J109" s="1"/>
      <c r="K109" s="1"/>
      <c r="L109" s="1"/>
      <c r="M109" s="1"/>
      <c r="R109" s="1"/>
      <c r="AB109" s="1"/>
    </row>
    <row r="110" spans="8:28">
      <c r="H110" s="1"/>
      <c r="J110" s="1"/>
      <c r="K110" s="1"/>
      <c r="L110" s="1"/>
      <c r="M110" s="1"/>
      <c r="R110" s="1"/>
      <c r="AB110" s="1"/>
    </row>
    <row r="111" spans="8:28">
      <c r="H111" s="1"/>
      <c r="J111" s="1"/>
      <c r="K111" s="1"/>
      <c r="L111" s="1"/>
      <c r="M111" s="1"/>
      <c r="R111" s="1"/>
      <c r="AB111" s="1"/>
    </row>
    <row r="112" spans="8:28">
      <c r="H112" s="1"/>
      <c r="J112" s="1"/>
      <c r="K112" s="1"/>
      <c r="L112" s="1"/>
      <c r="M112" s="1"/>
      <c r="R112" s="1"/>
      <c r="AB112" s="1"/>
    </row>
    <row r="113" spans="8:28">
      <c r="H113" s="1"/>
      <c r="J113" s="1"/>
      <c r="K113" s="1"/>
      <c r="L113" s="1"/>
      <c r="M113" s="1"/>
      <c r="R113" s="1"/>
      <c r="AB113" s="1"/>
    </row>
    <row r="114" spans="8:28">
      <c r="H114" s="1"/>
      <c r="J114" s="1"/>
      <c r="K114" s="1"/>
      <c r="L114" s="1"/>
      <c r="M114" s="1"/>
      <c r="R114" s="1"/>
      <c r="AB114" s="1"/>
    </row>
    <row r="115" spans="8:28">
      <c r="H115" s="1"/>
      <c r="J115" s="1"/>
      <c r="K115" s="1"/>
      <c r="L115" s="1"/>
      <c r="M115" s="1"/>
      <c r="R115" s="1"/>
      <c r="AB115" s="1"/>
    </row>
    <row r="116" spans="8:28">
      <c r="H116" s="1"/>
      <c r="J116" s="1"/>
      <c r="K116" s="1"/>
      <c r="L116" s="1"/>
      <c r="M116" s="1"/>
      <c r="R116" s="1"/>
      <c r="AB116" s="1"/>
    </row>
    <row r="117" spans="8:28">
      <c r="H117" s="1"/>
      <c r="J117" s="1"/>
      <c r="K117" s="1"/>
      <c r="L117" s="1"/>
      <c r="M117" s="1"/>
      <c r="R117" s="1"/>
      <c r="AB117" s="1"/>
    </row>
    <row r="118" spans="8:28">
      <c r="H118" s="1"/>
      <c r="J118" s="1"/>
      <c r="K118" s="1"/>
      <c r="L118" s="1"/>
      <c r="M118" s="1"/>
      <c r="R118" s="1"/>
      <c r="AB118" s="1"/>
    </row>
    <row r="119" spans="8:28">
      <c r="H119" s="1"/>
      <c r="J119" s="1"/>
      <c r="K119" s="1"/>
      <c r="L119" s="1"/>
      <c r="M119" s="1"/>
      <c r="R119" s="1"/>
      <c r="AB119" s="1"/>
    </row>
    <row r="120" spans="8:28">
      <c r="H120" s="1"/>
      <c r="J120" s="1"/>
      <c r="K120" s="1"/>
      <c r="L120" s="1"/>
      <c r="M120" s="1"/>
      <c r="R120" s="1"/>
      <c r="AB120" s="1"/>
    </row>
    <row r="121" spans="8:28">
      <c r="H121" s="1"/>
      <c r="J121" s="1"/>
      <c r="K121" s="1"/>
      <c r="L121" s="1"/>
      <c r="M121" s="1"/>
      <c r="R121" s="1"/>
      <c r="AB121" s="1"/>
    </row>
    <row r="122" spans="8:28">
      <c r="H122" s="1"/>
      <c r="J122" s="1"/>
      <c r="K122" s="1"/>
      <c r="L122" s="1"/>
      <c r="M122" s="1"/>
      <c r="R122" s="1"/>
      <c r="AB122" s="1"/>
    </row>
    <row r="123" spans="8:28">
      <c r="H123" s="1"/>
      <c r="J123" s="1"/>
      <c r="K123" s="1"/>
      <c r="L123" s="1"/>
      <c r="M123" s="1"/>
      <c r="R123" s="1"/>
      <c r="AB123" s="1"/>
    </row>
    <row r="124" spans="8:28">
      <c r="H124" s="1"/>
      <c r="J124" s="1"/>
      <c r="K124" s="1"/>
      <c r="L124" s="1"/>
      <c r="M124" s="1"/>
      <c r="R124" s="1"/>
      <c r="AB124" s="1"/>
    </row>
    <row r="125" spans="8:28">
      <c r="H125" s="1"/>
      <c r="J125" s="1"/>
      <c r="K125" s="1"/>
      <c r="L125" s="1"/>
      <c r="M125" s="1"/>
      <c r="R125" s="1"/>
      <c r="AB125" s="1"/>
    </row>
    <row r="126" spans="8:28">
      <c r="H126" s="1"/>
      <c r="J126" s="1"/>
      <c r="K126" s="1"/>
      <c r="L126" s="1"/>
      <c r="M126" s="1"/>
      <c r="R126" s="1"/>
      <c r="AB126" s="1"/>
    </row>
    <row r="127" spans="8:28">
      <c r="H127" s="1"/>
      <c r="J127" s="1"/>
      <c r="K127" s="1"/>
      <c r="L127" s="1"/>
      <c r="M127" s="1"/>
      <c r="R127" s="1"/>
      <c r="AB127" s="1"/>
    </row>
    <row r="128" spans="8:28">
      <c r="H128" s="1"/>
      <c r="J128" s="1"/>
      <c r="K128" s="1"/>
      <c r="L128" s="1"/>
      <c r="M128" s="1"/>
      <c r="R128" s="1"/>
      <c r="AB128" s="1"/>
    </row>
    <row r="129" spans="8:28">
      <c r="H129" s="1"/>
      <c r="J129" s="1"/>
      <c r="K129" s="1"/>
      <c r="L129" s="1"/>
      <c r="M129" s="1"/>
      <c r="R129" s="1"/>
      <c r="AB129" s="1"/>
    </row>
    <row r="130" spans="8:28">
      <c r="H130" s="1"/>
      <c r="J130" s="1"/>
      <c r="K130" s="1"/>
      <c r="L130" s="1"/>
      <c r="M130" s="1"/>
      <c r="R130" s="1"/>
      <c r="AB130" s="1"/>
    </row>
    <row r="131" spans="8:28">
      <c r="H131" s="1"/>
      <c r="J131" s="1"/>
      <c r="K131" s="1"/>
      <c r="L131" s="1"/>
      <c r="M131" s="1"/>
      <c r="R131" s="1"/>
      <c r="AB131" s="1"/>
    </row>
    <row r="132" spans="8:28">
      <c r="H132" s="1"/>
      <c r="J132" s="1"/>
      <c r="K132" s="1"/>
      <c r="L132" s="1"/>
      <c r="M132" s="1"/>
      <c r="R132" s="1"/>
      <c r="AB132" s="1"/>
    </row>
    <row r="133" spans="8:28">
      <c r="H133" s="1"/>
      <c r="J133" s="1"/>
      <c r="K133" s="1"/>
      <c r="L133" s="1"/>
      <c r="M133" s="1"/>
      <c r="R133" s="1"/>
      <c r="AB133" s="1"/>
    </row>
    <row r="134" spans="8:28">
      <c r="H134" s="1"/>
      <c r="J134" s="1"/>
      <c r="K134" s="1"/>
      <c r="L134" s="1"/>
      <c r="M134" s="1"/>
      <c r="R134" s="1"/>
      <c r="AB134" s="1"/>
    </row>
    <row r="135" spans="8:28">
      <c r="H135" s="1"/>
      <c r="J135" s="1"/>
      <c r="K135" s="1"/>
      <c r="L135" s="1"/>
      <c r="M135" s="1"/>
      <c r="R135" s="1"/>
      <c r="AB135" s="1"/>
    </row>
    <row r="136" spans="8:28">
      <c r="H136" s="1"/>
      <c r="J136" s="1"/>
      <c r="K136" s="1"/>
      <c r="L136" s="1"/>
      <c r="M136" s="1"/>
      <c r="R136" s="1"/>
      <c r="AB136" s="1"/>
    </row>
    <row r="137" spans="8:28">
      <c r="H137" s="1"/>
      <c r="J137" s="1"/>
      <c r="K137" s="1"/>
      <c r="L137" s="1"/>
      <c r="M137" s="1"/>
      <c r="R137" s="1"/>
      <c r="AB137" s="1"/>
    </row>
    <row r="138" spans="8:28">
      <c r="H138" s="1"/>
      <c r="J138" s="1"/>
      <c r="K138" s="1"/>
      <c r="L138" s="1"/>
      <c r="M138" s="1"/>
      <c r="R138" s="1"/>
      <c r="AB138" s="1"/>
    </row>
    <row r="139" spans="8:28">
      <c r="H139" s="1"/>
      <c r="J139" s="1"/>
      <c r="K139" s="1"/>
      <c r="L139" s="1"/>
      <c r="M139" s="1"/>
      <c r="R139" s="1"/>
      <c r="AB139" s="1"/>
    </row>
    <row r="140" spans="8:28">
      <c r="H140" s="1"/>
      <c r="J140" s="1"/>
      <c r="K140" s="1"/>
      <c r="L140" s="1"/>
      <c r="M140" s="1"/>
      <c r="R140" s="1"/>
      <c r="AB140" s="1"/>
    </row>
    <row r="141" spans="8:28">
      <c r="H141" s="1"/>
      <c r="J141" s="1"/>
      <c r="K141" s="1"/>
      <c r="L141" s="1"/>
      <c r="M141" s="1"/>
      <c r="R141" s="1"/>
      <c r="AB141" s="1"/>
    </row>
    <row r="142" spans="8:28">
      <c r="H142" s="1"/>
      <c r="J142" s="1"/>
      <c r="K142" s="1"/>
      <c r="L142" s="1"/>
      <c r="M142" s="1"/>
      <c r="R142" s="1"/>
      <c r="AB142" s="1"/>
    </row>
    <row r="143" spans="8:28">
      <c r="H143" s="1"/>
      <c r="J143" s="1"/>
      <c r="K143" s="1"/>
      <c r="L143" s="1"/>
      <c r="M143" s="1"/>
      <c r="R143" s="1"/>
      <c r="AB143" s="1"/>
    </row>
    <row r="144" spans="8:28">
      <c r="H144" s="1"/>
      <c r="J144" s="1"/>
      <c r="K144" s="1"/>
      <c r="L144" s="1"/>
      <c r="M144" s="1"/>
      <c r="R144" s="1"/>
      <c r="AB144" s="1"/>
    </row>
    <row r="145" spans="8:28">
      <c r="H145" s="1"/>
      <c r="J145" s="1"/>
      <c r="K145" s="1"/>
      <c r="L145" s="1"/>
      <c r="M145" s="1"/>
      <c r="R145" s="1"/>
      <c r="AB145" s="1"/>
    </row>
    <row r="146" spans="8:28">
      <c r="H146" s="1"/>
      <c r="J146" s="1"/>
      <c r="K146" s="1"/>
      <c r="L146" s="1"/>
      <c r="M146" s="1"/>
      <c r="R146" s="1"/>
      <c r="AB146" s="1"/>
    </row>
    <row r="147" spans="8:28">
      <c r="H147" s="1"/>
      <c r="J147" s="1"/>
      <c r="K147" s="1"/>
      <c r="L147" s="1"/>
      <c r="M147" s="1"/>
      <c r="R147" s="1"/>
      <c r="AB147" s="1"/>
    </row>
    <row r="148" spans="8:28">
      <c r="H148" s="1"/>
      <c r="J148" s="1"/>
      <c r="K148" s="1"/>
      <c r="L148" s="1"/>
      <c r="M148" s="1"/>
      <c r="R148" s="1"/>
      <c r="AB148" s="1"/>
    </row>
    <row r="149" spans="8:28">
      <c r="H149" s="1"/>
      <c r="J149" s="1"/>
      <c r="K149" s="1"/>
      <c r="L149" s="1"/>
      <c r="M149" s="1"/>
      <c r="R149" s="1"/>
      <c r="AB149" s="1"/>
    </row>
    <row r="150" spans="8:28">
      <c r="H150" s="1"/>
      <c r="J150" s="1"/>
      <c r="K150" s="1"/>
      <c r="L150" s="1"/>
      <c r="M150" s="1"/>
      <c r="R150" s="1"/>
      <c r="AB150" s="1"/>
    </row>
    <row r="151" spans="8:28">
      <c r="H151" s="1"/>
      <c r="J151" s="1"/>
      <c r="K151" s="1"/>
      <c r="L151" s="1"/>
      <c r="M151" s="1"/>
      <c r="R151" s="1"/>
      <c r="AB151" s="1"/>
    </row>
    <row r="152" spans="8:28">
      <c r="H152" s="1"/>
      <c r="J152" s="1"/>
      <c r="K152" s="1"/>
      <c r="L152" s="1"/>
      <c r="M152" s="1"/>
      <c r="R152" s="1"/>
      <c r="AB152" s="1"/>
    </row>
    <row r="153" spans="8:28">
      <c r="H153" s="1"/>
      <c r="J153" s="1"/>
      <c r="K153" s="1"/>
      <c r="L153" s="1"/>
      <c r="M153" s="1"/>
      <c r="R153" s="1"/>
      <c r="AB153" s="1"/>
    </row>
    <row r="154" spans="8:28">
      <c r="H154" s="1"/>
      <c r="J154" s="1"/>
      <c r="K154" s="1"/>
      <c r="L154" s="1"/>
      <c r="M154" s="1"/>
      <c r="R154" s="1"/>
      <c r="AB154" s="1"/>
    </row>
    <row r="155" spans="8:28">
      <c r="H155" s="1"/>
      <c r="J155" s="1"/>
      <c r="K155" s="1"/>
      <c r="L155" s="1"/>
      <c r="M155" s="1"/>
      <c r="R155" s="1"/>
      <c r="AB155" s="1"/>
    </row>
    <row r="156" spans="8:28">
      <c r="H156" s="1"/>
      <c r="J156" s="1"/>
      <c r="K156" s="1"/>
      <c r="L156" s="1"/>
      <c r="M156" s="1"/>
      <c r="R156" s="1"/>
      <c r="AB156" s="1"/>
    </row>
    <row r="157" spans="8:28">
      <c r="H157" s="1"/>
      <c r="J157" s="1"/>
      <c r="K157" s="1"/>
      <c r="L157" s="1"/>
      <c r="M157" s="1"/>
      <c r="R157" s="1"/>
      <c r="AB157" s="1"/>
    </row>
    <row r="158" spans="8:28">
      <c r="H158" s="1"/>
      <c r="J158" s="1"/>
      <c r="K158" s="1"/>
      <c r="L158" s="1"/>
      <c r="M158" s="1"/>
      <c r="R158" s="1"/>
      <c r="AB158" s="1"/>
    </row>
    <row r="159" spans="8:28">
      <c r="H159" s="1"/>
      <c r="J159" s="1"/>
      <c r="K159" s="1"/>
      <c r="L159" s="1"/>
      <c r="M159" s="1"/>
      <c r="R159" s="1"/>
      <c r="AB159" s="1"/>
    </row>
    <row r="160" spans="8:28">
      <c r="H160" s="1"/>
      <c r="J160" s="1"/>
      <c r="K160" s="1"/>
      <c r="L160" s="1"/>
      <c r="M160" s="1"/>
      <c r="R160" s="1"/>
      <c r="AB160" s="1"/>
    </row>
    <row r="161" spans="8:28">
      <c r="H161" s="1"/>
      <c r="J161" s="1"/>
      <c r="K161" s="1"/>
      <c r="L161" s="1"/>
      <c r="M161" s="1"/>
      <c r="R161" s="1"/>
      <c r="AB161" s="1"/>
    </row>
    <row r="162" spans="8:28">
      <c r="H162" s="1"/>
      <c r="J162" s="1"/>
      <c r="K162" s="1"/>
      <c r="L162" s="1"/>
      <c r="M162" s="1"/>
      <c r="R162" s="1"/>
      <c r="AB162" s="1"/>
    </row>
    <row r="163" spans="8:28">
      <c r="H163" s="1"/>
      <c r="J163" s="1"/>
      <c r="K163" s="1"/>
      <c r="L163" s="1"/>
      <c r="M163" s="1"/>
      <c r="R163" s="1"/>
      <c r="AB163" s="1"/>
    </row>
    <row r="164" spans="8:28">
      <c r="H164" s="1"/>
      <c r="J164" s="1"/>
      <c r="K164" s="1"/>
      <c r="L164" s="1"/>
      <c r="M164" s="1"/>
      <c r="R164" s="1"/>
      <c r="AB164" s="1"/>
    </row>
    <row r="165" spans="8:28">
      <c r="H165" s="1"/>
      <c r="J165" s="1"/>
      <c r="K165" s="1"/>
      <c r="L165" s="1"/>
      <c r="M165" s="1"/>
      <c r="R165" s="1"/>
      <c r="AB165" s="1"/>
    </row>
    <row r="166" spans="8:28">
      <c r="H166" s="1"/>
      <c r="J166" s="1"/>
      <c r="K166" s="1"/>
      <c r="L166" s="1"/>
      <c r="M166" s="1"/>
      <c r="R166" s="1"/>
      <c r="AB166" s="1"/>
    </row>
    <row r="167" spans="8:28">
      <c r="H167" s="1"/>
      <c r="J167" s="1"/>
      <c r="K167" s="1"/>
      <c r="L167" s="1"/>
      <c r="M167" s="1"/>
      <c r="R167" s="1"/>
      <c r="AB167" s="1"/>
    </row>
    <row r="168" spans="8:28">
      <c r="H168" s="1"/>
      <c r="J168" s="1"/>
      <c r="K168" s="1"/>
      <c r="L168" s="1"/>
      <c r="M168" s="1"/>
      <c r="R168" s="1"/>
      <c r="AB168" s="1"/>
    </row>
    <row r="169" spans="8:28">
      <c r="H169" s="1"/>
      <c r="J169" s="1"/>
      <c r="K169" s="1"/>
      <c r="L169" s="1"/>
      <c r="M169" s="1"/>
      <c r="R169" s="1"/>
      <c r="AB169" s="1"/>
    </row>
    <row r="170" spans="8:28">
      <c r="H170" s="1"/>
      <c r="J170" s="1"/>
      <c r="K170" s="1"/>
      <c r="L170" s="1"/>
      <c r="M170" s="1"/>
      <c r="R170" s="1"/>
      <c r="AB170" s="1"/>
    </row>
    <row r="171" spans="8:28">
      <c r="H171" s="1"/>
      <c r="J171" s="1"/>
      <c r="K171" s="1"/>
      <c r="L171" s="1"/>
      <c r="M171" s="1"/>
      <c r="R171" s="1"/>
      <c r="AB171" s="1"/>
    </row>
    <row r="172" spans="8:28">
      <c r="H172" s="1"/>
      <c r="J172" s="1"/>
      <c r="K172" s="1"/>
      <c r="L172" s="1"/>
      <c r="M172" s="1"/>
      <c r="R172" s="1"/>
      <c r="AB172" s="1"/>
    </row>
    <row r="173" spans="8:28">
      <c r="H173" s="1"/>
      <c r="J173" s="1"/>
      <c r="K173" s="1"/>
      <c r="L173" s="1"/>
      <c r="M173" s="1"/>
      <c r="R173" s="1"/>
      <c r="AB173" s="1"/>
    </row>
    <row r="174" spans="8:28">
      <c r="H174" s="1"/>
      <c r="J174" s="1"/>
      <c r="K174" s="1"/>
      <c r="L174" s="1"/>
      <c r="M174" s="1"/>
      <c r="R174" s="1"/>
      <c r="AB174" s="1"/>
    </row>
    <row r="175" spans="8:28">
      <c r="H175" s="1"/>
      <c r="J175" s="1"/>
      <c r="K175" s="1"/>
      <c r="L175" s="1"/>
      <c r="M175" s="1"/>
      <c r="R175" s="1"/>
      <c r="AB175" s="1"/>
    </row>
    <row r="176" spans="8:28">
      <c r="H176" s="1"/>
      <c r="J176" s="1"/>
      <c r="K176" s="1"/>
      <c r="L176" s="1"/>
      <c r="M176" s="1"/>
      <c r="R176" s="1"/>
      <c r="AB176" s="1"/>
    </row>
    <row r="177" spans="8:28">
      <c r="H177" s="1"/>
      <c r="J177" s="1"/>
      <c r="K177" s="1"/>
      <c r="L177" s="1"/>
      <c r="M177" s="1"/>
      <c r="R177" s="1"/>
      <c r="AB177" s="1"/>
    </row>
    <row r="178" spans="8:28">
      <c r="H178" s="1"/>
      <c r="J178" s="1"/>
      <c r="K178" s="1"/>
      <c r="L178" s="1"/>
      <c r="M178" s="1"/>
      <c r="R178" s="1"/>
      <c r="AB178" s="1"/>
    </row>
    <row r="179" spans="8:28">
      <c r="H179" s="1"/>
      <c r="J179" s="1"/>
      <c r="K179" s="1"/>
      <c r="L179" s="1"/>
      <c r="M179" s="1"/>
      <c r="R179" s="1"/>
      <c r="AB179" s="1"/>
    </row>
    <row r="180" spans="8:28">
      <c r="H180" s="1"/>
      <c r="J180" s="1"/>
      <c r="K180" s="1"/>
      <c r="L180" s="1"/>
      <c r="M180" s="1"/>
      <c r="R180" s="1"/>
      <c r="AB180" s="1"/>
    </row>
    <row r="181" spans="8:28">
      <c r="H181" s="1"/>
      <c r="J181" s="1"/>
      <c r="K181" s="1"/>
      <c r="L181" s="1"/>
      <c r="M181" s="1"/>
      <c r="R181" s="1"/>
      <c r="AB181" s="1"/>
    </row>
    <row r="182" spans="8:28">
      <c r="H182" s="1"/>
      <c r="J182" s="1"/>
      <c r="K182" s="1"/>
      <c r="L182" s="1"/>
      <c r="M182" s="1"/>
      <c r="R182" s="1"/>
      <c r="AB182" s="1"/>
    </row>
    <row r="183" spans="8:28">
      <c r="H183" s="1"/>
      <c r="J183" s="1"/>
      <c r="K183" s="1"/>
      <c r="L183" s="1"/>
      <c r="M183" s="1"/>
      <c r="R183" s="1"/>
      <c r="AB183" s="1"/>
    </row>
    <row r="184" spans="8:28">
      <c r="H184" s="1"/>
      <c r="J184" s="1"/>
      <c r="K184" s="1"/>
      <c r="L184" s="1"/>
      <c r="M184" s="1"/>
      <c r="R184" s="1"/>
      <c r="AB184" s="1"/>
    </row>
    <row r="185" spans="8:28">
      <c r="H185" s="1"/>
      <c r="J185" s="1"/>
      <c r="K185" s="1"/>
      <c r="L185" s="1"/>
      <c r="M185" s="1"/>
      <c r="R185" s="1"/>
      <c r="AB185" s="1"/>
    </row>
    <row r="186" spans="8:28">
      <c r="H186" s="1"/>
      <c r="J186" s="1"/>
      <c r="K186" s="1"/>
      <c r="L186" s="1"/>
      <c r="M186" s="1"/>
      <c r="R186" s="1"/>
      <c r="AB186" s="1"/>
    </row>
    <row r="187" spans="8:28">
      <c r="H187" s="1"/>
      <c r="J187" s="1"/>
      <c r="K187" s="1"/>
      <c r="L187" s="1"/>
      <c r="M187" s="1"/>
      <c r="R187" s="1"/>
      <c r="AB187" s="1"/>
    </row>
    <row r="188" spans="8:28">
      <c r="H188" s="1"/>
      <c r="J188" s="1"/>
      <c r="K188" s="1"/>
      <c r="L188" s="1"/>
      <c r="M188" s="1"/>
      <c r="R188" s="1"/>
      <c r="AB188" s="1"/>
    </row>
    <row r="189" spans="8:28">
      <c r="H189" s="1"/>
      <c r="J189" s="1"/>
      <c r="K189" s="1"/>
      <c r="L189" s="1"/>
      <c r="M189" s="1"/>
      <c r="R189" s="1"/>
      <c r="AB189" s="1"/>
    </row>
    <row r="190" spans="8:28">
      <c r="H190" s="1"/>
      <c r="J190" s="1"/>
      <c r="K190" s="1"/>
      <c r="L190" s="1"/>
      <c r="M190" s="1"/>
      <c r="R190" s="1"/>
      <c r="AB190" s="1"/>
    </row>
    <row r="191" spans="8:28">
      <c r="H191" s="1"/>
      <c r="J191" s="1"/>
      <c r="K191" s="1"/>
      <c r="L191" s="1"/>
      <c r="M191" s="1"/>
      <c r="R191" s="1"/>
      <c r="AB191" s="1"/>
    </row>
    <row r="192" spans="8:28">
      <c r="H192" s="1"/>
      <c r="J192" s="1"/>
      <c r="K192" s="1"/>
      <c r="L192" s="1"/>
      <c r="M192" s="1"/>
      <c r="R192" s="1"/>
      <c r="AB192" s="1"/>
    </row>
    <row r="193" spans="8:28">
      <c r="H193" s="1"/>
      <c r="J193" s="1"/>
      <c r="K193" s="1"/>
      <c r="L193" s="1"/>
      <c r="M193" s="1"/>
      <c r="R193" s="1"/>
      <c r="AB193" s="1"/>
    </row>
    <row r="194" spans="8:28">
      <c r="H194" s="1"/>
      <c r="J194" s="1"/>
      <c r="K194" s="1"/>
      <c r="L194" s="1"/>
      <c r="M194" s="1"/>
      <c r="R194" s="1"/>
      <c r="AB194" s="1"/>
    </row>
    <row r="195" spans="8:28">
      <c r="H195" s="1"/>
      <c r="J195" s="1"/>
      <c r="K195" s="1"/>
      <c r="L195" s="1"/>
      <c r="M195" s="1"/>
      <c r="R195" s="1"/>
      <c r="AB195" s="1"/>
    </row>
    <row r="196" spans="8:28">
      <c r="H196" s="1"/>
      <c r="J196" s="1"/>
      <c r="K196" s="1"/>
      <c r="L196" s="1"/>
      <c r="M196" s="1"/>
      <c r="R196" s="1"/>
      <c r="AB196" s="1"/>
    </row>
    <row r="197" spans="8:28">
      <c r="H197" s="1"/>
      <c r="J197" s="1"/>
      <c r="K197" s="1"/>
      <c r="L197" s="1"/>
      <c r="M197" s="1"/>
      <c r="R197" s="1"/>
      <c r="AB197" s="1"/>
    </row>
    <row r="198" spans="8:28">
      <c r="H198" s="1"/>
      <c r="J198" s="1"/>
      <c r="K198" s="1"/>
      <c r="L198" s="1"/>
      <c r="M198" s="1"/>
      <c r="R198" s="1"/>
      <c r="AB198" s="1"/>
    </row>
    <row r="199" spans="8:28">
      <c r="H199" s="1"/>
      <c r="J199" s="1"/>
      <c r="K199" s="1"/>
      <c r="L199" s="1"/>
      <c r="M199" s="1"/>
      <c r="R199" s="1"/>
      <c r="AB199" s="1"/>
    </row>
    <row r="200" spans="8:28">
      <c r="H200" s="1"/>
      <c r="J200" s="1"/>
      <c r="K200" s="1"/>
      <c r="L200" s="1"/>
      <c r="M200" s="1"/>
      <c r="R200" s="1"/>
      <c r="AB200" s="1"/>
    </row>
    <row r="201" spans="8:28">
      <c r="H201" s="1"/>
      <c r="J201" s="1"/>
      <c r="K201" s="1"/>
      <c r="L201" s="1"/>
      <c r="M201" s="1"/>
      <c r="R201" s="1"/>
      <c r="AB201" s="1"/>
    </row>
    <row r="202" spans="8:28">
      <c r="H202" s="1"/>
      <c r="J202" s="1"/>
      <c r="K202" s="1"/>
      <c r="L202" s="1"/>
      <c r="M202" s="1"/>
      <c r="R202" s="1"/>
      <c r="AB202" s="1"/>
    </row>
    <row r="203" spans="8:28">
      <c r="H203" s="1"/>
      <c r="J203" s="1"/>
      <c r="K203" s="1"/>
      <c r="L203" s="1"/>
      <c r="M203" s="1"/>
      <c r="R203" s="1"/>
      <c r="AB203" s="1"/>
    </row>
    <row r="204" spans="8:28">
      <c r="H204" s="1"/>
      <c r="J204" s="1"/>
      <c r="K204" s="1"/>
      <c r="L204" s="1"/>
      <c r="M204" s="1"/>
      <c r="R204" s="1"/>
      <c r="AB204" s="1"/>
    </row>
    <row r="205" spans="8:28">
      <c r="H205" s="1"/>
      <c r="J205" s="1"/>
      <c r="K205" s="1"/>
      <c r="L205" s="1"/>
      <c r="M205" s="1"/>
      <c r="R205" s="1"/>
      <c r="AB205" s="1"/>
    </row>
    <row r="206" spans="8:28">
      <c r="H206" s="1"/>
      <c r="J206" s="1"/>
      <c r="K206" s="1"/>
      <c r="L206" s="1"/>
      <c r="M206" s="1"/>
      <c r="R206" s="1"/>
      <c r="AB206" s="1"/>
    </row>
    <row r="207" spans="8:28">
      <c r="H207" s="1"/>
      <c r="J207" s="1"/>
      <c r="K207" s="1"/>
      <c r="L207" s="1"/>
      <c r="M207" s="1"/>
      <c r="R207" s="1"/>
      <c r="AB207" s="1"/>
    </row>
    <row r="208" spans="8:28">
      <c r="H208" s="1"/>
      <c r="J208" s="1"/>
      <c r="K208" s="1"/>
      <c r="L208" s="1"/>
      <c r="M208" s="1"/>
      <c r="R208" s="1"/>
      <c r="AB208" s="1"/>
    </row>
    <row r="209" spans="8:28">
      <c r="H209" s="1"/>
      <c r="J209" s="1"/>
      <c r="K209" s="1"/>
      <c r="L209" s="1"/>
      <c r="M209" s="1"/>
      <c r="R209" s="1"/>
      <c r="AB209" s="1"/>
    </row>
    <row r="210" spans="8:28">
      <c r="H210" s="1"/>
      <c r="J210" s="1"/>
      <c r="K210" s="1"/>
      <c r="L210" s="1"/>
      <c r="M210" s="1"/>
      <c r="R210" s="1"/>
      <c r="AB210" s="1"/>
    </row>
    <row r="211" spans="8:28">
      <c r="H211" s="1"/>
      <c r="J211" s="1"/>
      <c r="K211" s="1"/>
      <c r="L211" s="1"/>
      <c r="M211" s="1"/>
      <c r="R211" s="1"/>
      <c r="AB211" s="1"/>
    </row>
    <row r="212" spans="8:28">
      <c r="H212" s="1"/>
      <c r="J212" s="1"/>
      <c r="K212" s="1"/>
      <c r="L212" s="1"/>
      <c r="M212" s="1"/>
      <c r="R212" s="1"/>
      <c r="AB212" s="1"/>
    </row>
    <row r="213" spans="8:28">
      <c r="H213" s="1"/>
      <c r="J213" s="1"/>
      <c r="K213" s="1"/>
      <c r="L213" s="1"/>
      <c r="M213" s="1"/>
      <c r="R213" s="1"/>
      <c r="AB213" s="1"/>
    </row>
    <row r="214" spans="8:28">
      <c r="H214" s="1"/>
      <c r="J214" s="1"/>
      <c r="K214" s="1"/>
      <c r="L214" s="1"/>
      <c r="M214" s="1"/>
      <c r="R214" s="1"/>
      <c r="AB214" s="1"/>
    </row>
    <row r="215" spans="8:28">
      <c r="H215" s="1"/>
      <c r="J215" s="1"/>
      <c r="K215" s="1"/>
      <c r="L215" s="1"/>
      <c r="M215" s="1"/>
      <c r="R215" s="1"/>
      <c r="AB215" s="1"/>
    </row>
    <row r="216" spans="8:28">
      <c r="H216" s="1"/>
      <c r="J216" s="1"/>
      <c r="K216" s="1"/>
      <c r="L216" s="1"/>
      <c r="M216" s="1"/>
      <c r="R216" s="1"/>
      <c r="AB216" s="1"/>
    </row>
    <row r="217" spans="8:28">
      <c r="H217" s="1"/>
      <c r="J217" s="1"/>
      <c r="K217" s="1"/>
      <c r="L217" s="1"/>
      <c r="M217" s="1"/>
      <c r="R217" s="1"/>
      <c r="AB217" s="1"/>
    </row>
    <row r="218" spans="8:28">
      <c r="H218" s="1"/>
      <c r="J218" s="1"/>
      <c r="K218" s="1"/>
      <c r="L218" s="1"/>
      <c r="M218" s="1"/>
      <c r="R218" s="1"/>
      <c r="AB218" s="1"/>
    </row>
    <row r="219" spans="8:28">
      <c r="H219" s="1"/>
      <c r="J219" s="1"/>
      <c r="K219" s="1"/>
      <c r="L219" s="1"/>
      <c r="M219" s="1"/>
      <c r="R219" s="1"/>
      <c r="AB219" s="1"/>
    </row>
    <row r="220" spans="8:28">
      <c r="H220" s="1"/>
      <c r="J220" s="1"/>
      <c r="K220" s="1"/>
      <c r="L220" s="1"/>
      <c r="M220" s="1"/>
      <c r="R220" s="1"/>
      <c r="AB220" s="1"/>
    </row>
    <row r="221" spans="8:28">
      <c r="H221" s="1"/>
      <c r="J221" s="1"/>
      <c r="K221" s="1"/>
      <c r="L221" s="1"/>
      <c r="M221" s="1"/>
      <c r="R221" s="1"/>
      <c r="AB221" s="1"/>
    </row>
    <row r="222" spans="8:28">
      <c r="H222" s="1"/>
      <c r="J222" s="1"/>
      <c r="K222" s="1"/>
      <c r="L222" s="1"/>
      <c r="M222" s="1"/>
      <c r="R222" s="1"/>
      <c r="AB222" s="1"/>
    </row>
    <row r="223" spans="8:28">
      <c r="H223" s="1"/>
      <c r="J223" s="1"/>
      <c r="K223" s="1"/>
      <c r="L223" s="1"/>
      <c r="M223" s="1"/>
      <c r="R223" s="1"/>
      <c r="AB223" s="1"/>
    </row>
    <row r="224" spans="8:28">
      <c r="H224" s="1"/>
      <c r="J224" s="1"/>
      <c r="K224" s="1"/>
      <c r="L224" s="1"/>
      <c r="M224" s="1"/>
      <c r="R224" s="1"/>
      <c r="AB224" s="1"/>
    </row>
    <row r="225" spans="8:28">
      <c r="H225" s="1"/>
      <c r="J225" s="1"/>
      <c r="K225" s="1"/>
      <c r="L225" s="1"/>
      <c r="M225" s="1"/>
      <c r="R225" s="1"/>
      <c r="AB225" s="1"/>
    </row>
    <row r="226" spans="8:28">
      <c r="H226" s="1"/>
      <c r="J226" s="1"/>
      <c r="K226" s="1"/>
      <c r="L226" s="1"/>
      <c r="M226" s="1"/>
      <c r="R226" s="1"/>
      <c r="AB226" s="1"/>
    </row>
    <row r="227" spans="8:28">
      <c r="H227" s="1"/>
      <c r="J227" s="1"/>
      <c r="K227" s="1"/>
      <c r="L227" s="1"/>
      <c r="M227" s="1"/>
      <c r="R227" s="1"/>
      <c r="AB227" s="1"/>
    </row>
    <row r="228" spans="8:28">
      <c r="H228" s="1"/>
      <c r="J228" s="1"/>
      <c r="K228" s="1"/>
      <c r="L228" s="1"/>
      <c r="M228" s="1"/>
      <c r="R228" s="1"/>
      <c r="AB228" s="1"/>
    </row>
    <row r="229" spans="8:28">
      <c r="H229" s="1"/>
      <c r="J229" s="1"/>
      <c r="K229" s="1"/>
      <c r="L229" s="1"/>
      <c r="M229" s="1"/>
      <c r="R229" s="1"/>
      <c r="AB229" s="1"/>
    </row>
    <row r="230" spans="8:28">
      <c r="H230" s="1"/>
      <c r="J230" s="1"/>
      <c r="K230" s="1"/>
      <c r="L230" s="1"/>
      <c r="M230" s="1"/>
      <c r="R230" s="1"/>
      <c r="AB230" s="1"/>
    </row>
    <row r="231" spans="8:28">
      <c r="H231" s="1"/>
      <c r="J231" s="1"/>
      <c r="K231" s="1"/>
      <c r="L231" s="1"/>
      <c r="M231" s="1"/>
      <c r="R231" s="1"/>
      <c r="AB231" s="1"/>
    </row>
    <row r="232" spans="8:28">
      <c r="H232" s="1"/>
      <c r="J232" s="1"/>
      <c r="K232" s="1"/>
      <c r="L232" s="1"/>
      <c r="M232" s="1"/>
      <c r="R232" s="1"/>
      <c r="AB232" s="1"/>
    </row>
    <row r="233" spans="8:28">
      <c r="H233" s="1"/>
      <c r="J233" s="1"/>
      <c r="K233" s="1"/>
      <c r="L233" s="1"/>
      <c r="M233" s="1"/>
      <c r="R233" s="1"/>
      <c r="AB233" s="1"/>
    </row>
    <row r="234" spans="8:28">
      <c r="H234" s="1"/>
      <c r="J234" s="1"/>
      <c r="K234" s="1"/>
      <c r="L234" s="1"/>
      <c r="M234" s="1"/>
      <c r="R234" s="1"/>
      <c r="AB234" s="1"/>
    </row>
    <row r="235" spans="8:28">
      <c r="H235" s="1"/>
      <c r="J235" s="1"/>
      <c r="K235" s="1"/>
      <c r="L235" s="1"/>
      <c r="M235" s="1"/>
      <c r="R235" s="1"/>
      <c r="AB235" s="1"/>
    </row>
    <row r="236" spans="8:28">
      <c r="H236" s="1"/>
      <c r="J236" s="1"/>
      <c r="K236" s="1"/>
      <c r="L236" s="1"/>
      <c r="M236" s="1"/>
      <c r="R236" s="1"/>
      <c r="AB236" s="1"/>
    </row>
    <row r="237" spans="8:28">
      <c r="H237" s="1"/>
      <c r="J237" s="1"/>
      <c r="K237" s="1"/>
      <c r="L237" s="1"/>
      <c r="M237" s="1"/>
      <c r="R237" s="1"/>
      <c r="AB237" s="1"/>
    </row>
    <row r="238" spans="8:28">
      <c r="H238" s="1"/>
      <c r="J238" s="1"/>
      <c r="K238" s="1"/>
      <c r="L238" s="1"/>
      <c r="M238" s="1"/>
      <c r="R238" s="1"/>
      <c r="AB238" s="1"/>
    </row>
    <row r="239" spans="8:28">
      <c r="H239" s="1"/>
      <c r="J239" s="1"/>
      <c r="K239" s="1"/>
      <c r="L239" s="1"/>
      <c r="M239" s="1"/>
      <c r="R239" s="1"/>
      <c r="AB239" s="1"/>
    </row>
    <row r="240" spans="8:28">
      <c r="H240" s="1"/>
      <c r="J240" s="1"/>
      <c r="K240" s="1"/>
      <c r="L240" s="1"/>
      <c r="M240" s="1"/>
      <c r="R240" s="1"/>
      <c r="AB240" s="1"/>
    </row>
    <row r="241" spans="8:28">
      <c r="H241" s="1"/>
      <c r="J241" s="1"/>
      <c r="K241" s="1"/>
      <c r="L241" s="1"/>
      <c r="M241" s="1"/>
      <c r="R241" s="1"/>
      <c r="AB241" s="1"/>
    </row>
    <row r="242" spans="8:28">
      <c r="H242" s="1"/>
      <c r="J242" s="1"/>
      <c r="K242" s="1"/>
      <c r="L242" s="1"/>
      <c r="M242" s="1"/>
      <c r="R242" s="1"/>
      <c r="AB242" s="1"/>
    </row>
    <row r="243" spans="8:28">
      <c r="H243" s="1"/>
      <c r="J243" s="1"/>
      <c r="K243" s="1"/>
      <c r="L243" s="1"/>
      <c r="M243" s="1"/>
      <c r="R243" s="1"/>
      <c r="AB243" s="1"/>
    </row>
    <row r="244" spans="8:28">
      <c r="H244" s="1"/>
      <c r="J244" s="1"/>
      <c r="K244" s="1"/>
      <c r="L244" s="1"/>
      <c r="M244" s="1"/>
      <c r="R244" s="1"/>
      <c r="AB244" s="1"/>
    </row>
    <row r="245" spans="8:28">
      <c r="H245" s="1"/>
      <c r="J245" s="1"/>
      <c r="K245" s="1"/>
      <c r="L245" s="1"/>
      <c r="M245" s="1"/>
      <c r="R245" s="1"/>
      <c r="AB245" s="1"/>
    </row>
    <row r="246" spans="8:28">
      <c r="H246" s="1"/>
      <c r="J246" s="1"/>
      <c r="K246" s="1"/>
      <c r="L246" s="1"/>
      <c r="M246" s="1"/>
      <c r="R246" s="1"/>
      <c r="AB246" s="1"/>
    </row>
    <row r="247" spans="8:28">
      <c r="H247" s="1"/>
      <c r="J247" s="1"/>
      <c r="K247" s="1"/>
      <c r="L247" s="1"/>
      <c r="M247" s="1"/>
      <c r="R247" s="1"/>
      <c r="AB247" s="1"/>
    </row>
    <row r="248" spans="8:28">
      <c r="H248" s="1"/>
      <c r="J248" s="1"/>
      <c r="K248" s="1"/>
      <c r="L248" s="1"/>
      <c r="M248" s="1"/>
      <c r="R248" s="1"/>
      <c r="AB248" s="1"/>
    </row>
    <row r="249" spans="8:28">
      <c r="H249" s="1"/>
      <c r="J249" s="1"/>
      <c r="K249" s="1"/>
      <c r="L249" s="1"/>
      <c r="M249" s="1"/>
      <c r="R249" s="1"/>
      <c r="AB249" s="1"/>
    </row>
    <row r="250" spans="8:28">
      <c r="H250" s="1"/>
      <c r="J250" s="1"/>
      <c r="K250" s="1"/>
      <c r="L250" s="1"/>
      <c r="M250" s="1"/>
      <c r="R250" s="1"/>
      <c r="AB250" s="1"/>
    </row>
    <row r="251" spans="8:28">
      <c r="H251" s="1"/>
      <c r="J251" s="1"/>
      <c r="K251" s="1"/>
      <c r="L251" s="1"/>
      <c r="M251" s="1"/>
      <c r="R251" s="1"/>
      <c r="AB251" s="1"/>
    </row>
    <row r="252" spans="8:28">
      <c r="H252" s="1"/>
      <c r="J252" s="1"/>
      <c r="K252" s="1"/>
      <c r="L252" s="1"/>
      <c r="M252" s="1"/>
      <c r="R252" s="1"/>
      <c r="AB252" s="1"/>
    </row>
    <row r="253" spans="8:28">
      <c r="H253" s="1"/>
      <c r="J253" s="1"/>
      <c r="K253" s="1"/>
      <c r="L253" s="1"/>
      <c r="M253" s="1"/>
      <c r="R253" s="1"/>
      <c r="AB253" s="1"/>
    </row>
    <row r="254" spans="8:28">
      <c r="H254" s="1"/>
      <c r="J254" s="1"/>
      <c r="K254" s="1"/>
      <c r="L254" s="1"/>
      <c r="M254" s="1"/>
      <c r="R254" s="1"/>
      <c r="AB254" s="1"/>
    </row>
    <row r="255" spans="8:28">
      <c r="H255" s="1"/>
      <c r="J255" s="1"/>
      <c r="K255" s="1"/>
      <c r="L255" s="1"/>
      <c r="M255" s="1"/>
      <c r="R255" s="1"/>
      <c r="AB255" s="1"/>
    </row>
    <row r="256" spans="8:28">
      <c r="H256" s="1"/>
      <c r="J256" s="1"/>
      <c r="K256" s="1"/>
      <c r="L256" s="1"/>
      <c r="M256" s="1"/>
      <c r="R256" s="1"/>
      <c r="AB256" s="1"/>
    </row>
    <row r="257" spans="8:28">
      <c r="H257" s="1"/>
      <c r="J257" s="1"/>
      <c r="K257" s="1"/>
      <c r="L257" s="1"/>
      <c r="M257" s="1"/>
      <c r="R257" s="1"/>
      <c r="AB257" s="1"/>
    </row>
    <row r="258" spans="8:28">
      <c r="H258" s="1"/>
      <c r="J258" s="1"/>
      <c r="K258" s="1"/>
      <c r="L258" s="1"/>
      <c r="M258" s="1"/>
      <c r="R258" s="1"/>
      <c r="AB258" s="1"/>
    </row>
    <row r="259" spans="8:28">
      <c r="H259" s="1"/>
      <c r="J259" s="1"/>
      <c r="K259" s="1"/>
      <c r="L259" s="1"/>
      <c r="M259" s="1"/>
      <c r="R259" s="1"/>
      <c r="AB259" s="1"/>
    </row>
    <row r="260" spans="8:28">
      <c r="H260" s="1"/>
      <c r="J260" s="1"/>
      <c r="K260" s="1"/>
      <c r="L260" s="1"/>
      <c r="M260" s="1"/>
      <c r="R260" s="1"/>
      <c r="AB260" s="1"/>
    </row>
    <row r="261" spans="8:28">
      <c r="H261" s="1"/>
      <c r="J261" s="1"/>
      <c r="K261" s="1"/>
      <c r="L261" s="1"/>
      <c r="M261" s="1"/>
      <c r="R261" s="1"/>
      <c r="AB261" s="1"/>
    </row>
    <row r="262" spans="8:28">
      <c r="H262" s="1"/>
      <c r="J262" s="1"/>
      <c r="K262" s="1"/>
      <c r="L262" s="1"/>
      <c r="M262" s="1"/>
      <c r="R262" s="1"/>
      <c r="AB262" s="1"/>
    </row>
    <row r="263" spans="8:28">
      <c r="H263" s="1"/>
      <c r="J263" s="1"/>
      <c r="K263" s="1"/>
      <c r="L263" s="1"/>
      <c r="M263" s="1"/>
      <c r="R263" s="1"/>
      <c r="AB263" s="1"/>
    </row>
    <row r="264" spans="8:28">
      <c r="H264" s="1"/>
      <c r="J264" s="1"/>
      <c r="K264" s="1"/>
      <c r="L264" s="1"/>
      <c r="M264" s="1"/>
      <c r="R264" s="1"/>
      <c r="AB264" s="1"/>
    </row>
    <row r="265" spans="8:28">
      <c r="H265" s="1"/>
      <c r="J265" s="1"/>
      <c r="K265" s="1"/>
      <c r="L265" s="1"/>
      <c r="M265" s="1"/>
      <c r="R265" s="1"/>
      <c r="AB265" s="1"/>
    </row>
    <row r="266" spans="8:28">
      <c r="H266" s="1"/>
      <c r="J266" s="1"/>
      <c r="K266" s="1"/>
      <c r="L266" s="1"/>
      <c r="M266" s="1"/>
      <c r="R266" s="1"/>
      <c r="AB266" s="1"/>
    </row>
    <row r="267" spans="8:28">
      <c r="H267" s="1"/>
      <c r="J267" s="1"/>
      <c r="K267" s="1"/>
      <c r="L267" s="1"/>
      <c r="M267" s="1"/>
      <c r="R267" s="1"/>
      <c r="AB267" s="1"/>
    </row>
    <row r="268" spans="8:28">
      <c r="H268" s="1"/>
      <c r="J268" s="1"/>
      <c r="K268" s="1"/>
      <c r="L268" s="1"/>
      <c r="M268" s="1"/>
      <c r="R268" s="1"/>
      <c r="AB268" s="1"/>
    </row>
    <row r="269" spans="8:28">
      <c r="H269" s="1"/>
      <c r="J269" s="1"/>
      <c r="K269" s="1"/>
      <c r="L269" s="1"/>
      <c r="M269" s="1"/>
      <c r="R269" s="1"/>
      <c r="AB269" s="1"/>
    </row>
    <row r="270" spans="8:28">
      <c r="H270" s="1"/>
      <c r="J270" s="1"/>
      <c r="K270" s="1"/>
      <c r="L270" s="1"/>
      <c r="M270" s="1"/>
      <c r="R270" s="1"/>
      <c r="AB270" s="1"/>
    </row>
    <row r="271" spans="8:28">
      <c r="H271" s="1"/>
      <c r="J271" s="1"/>
      <c r="K271" s="1"/>
      <c r="L271" s="1"/>
      <c r="M271" s="1"/>
      <c r="R271" s="1"/>
      <c r="AB271" s="1"/>
    </row>
    <row r="272" spans="8:28">
      <c r="H272" s="1"/>
      <c r="J272" s="1"/>
      <c r="K272" s="1"/>
      <c r="L272" s="1"/>
      <c r="M272" s="1"/>
      <c r="R272" s="1"/>
      <c r="AB272" s="1"/>
    </row>
    <row r="273" spans="8:28">
      <c r="H273" s="1"/>
      <c r="J273" s="1"/>
      <c r="K273" s="1"/>
      <c r="L273" s="1"/>
      <c r="M273" s="1"/>
      <c r="R273" s="1"/>
      <c r="AB273" s="1"/>
    </row>
    <row r="274" spans="8:28">
      <c r="H274" s="1"/>
      <c r="J274" s="1"/>
      <c r="K274" s="1"/>
      <c r="L274" s="1"/>
      <c r="M274" s="1"/>
      <c r="R274" s="1"/>
      <c r="AB274" s="1"/>
    </row>
    <row r="275" spans="8:28">
      <c r="H275" s="1"/>
      <c r="J275" s="1"/>
      <c r="K275" s="1"/>
      <c r="L275" s="1"/>
      <c r="M275" s="1"/>
      <c r="R275" s="1"/>
      <c r="AB275" s="1"/>
    </row>
    <row r="276" spans="8:28">
      <c r="H276" s="1"/>
      <c r="J276" s="1"/>
      <c r="K276" s="1"/>
      <c r="L276" s="1"/>
      <c r="M276" s="1"/>
      <c r="R276" s="1"/>
      <c r="AB276" s="1"/>
    </row>
    <row r="277" spans="8:28">
      <c r="H277" s="1"/>
      <c r="J277" s="1"/>
      <c r="K277" s="1"/>
      <c r="L277" s="1"/>
      <c r="M277" s="1"/>
      <c r="R277" s="1"/>
      <c r="AB277" s="1"/>
    </row>
    <row r="278" spans="8:28">
      <c r="H278" s="1"/>
      <c r="J278" s="1"/>
      <c r="K278" s="1"/>
      <c r="L278" s="1"/>
      <c r="M278" s="1"/>
      <c r="R278" s="1"/>
      <c r="AB278" s="1"/>
    </row>
    <row r="279" spans="8:28">
      <c r="H279" s="1"/>
      <c r="J279" s="1"/>
      <c r="K279" s="1"/>
      <c r="L279" s="1"/>
      <c r="M279" s="1"/>
      <c r="R279" s="1"/>
      <c r="AB279" s="1"/>
    </row>
    <row r="280" spans="8:28">
      <c r="H280" s="1"/>
      <c r="J280" s="1"/>
      <c r="K280" s="1"/>
      <c r="L280" s="1"/>
      <c r="M280" s="1"/>
      <c r="R280" s="1"/>
      <c r="AB280" s="1"/>
    </row>
    <row r="281" spans="8:28">
      <c r="H281" s="1"/>
      <c r="J281" s="1"/>
      <c r="K281" s="1"/>
      <c r="L281" s="1"/>
      <c r="M281" s="1"/>
      <c r="R281" s="1"/>
      <c r="AB281" s="1"/>
    </row>
    <row r="282" spans="8:28">
      <c r="H282" s="1"/>
      <c r="J282" s="1"/>
      <c r="K282" s="1"/>
      <c r="L282" s="1"/>
      <c r="M282" s="1"/>
      <c r="R282" s="1"/>
      <c r="AB282" s="1"/>
    </row>
    <row r="283" spans="8:28">
      <c r="H283" s="1"/>
      <c r="J283" s="1"/>
      <c r="K283" s="1"/>
      <c r="L283" s="1"/>
      <c r="M283" s="1"/>
      <c r="R283" s="1"/>
      <c r="AB283" s="1"/>
    </row>
    <row r="284" spans="8:28">
      <c r="H284" s="1"/>
      <c r="J284" s="1"/>
      <c r="K284" s="1"/>
      <c r="L284" s="1"/>
      <c r="M284" s="1"/>
      <c r="R284" s="1"/>
      <c r="AB284" s="1"/>
    </row>
    <row r="285" spans="8:28">
      <c r="H285" s="1"/>
      <c r="J285" s="1"/>
      <c r="K285" s="1"/>
      <c r="L285" s="1"/>
      <c r="M285" s="1"/>
      <c r="R285" s="1"/>
      <c r="AB285" s="1"/>
    </row>
    <row r="286" spans="8:28">
      <c r="H286" s="1"/>
      <c r="J286" s="1"/>
      <c r="K286" s="1"/>
      <c r="L286" s="1"/>
      <c r="M286" s="1"/>
      <c r="R286" s="1"/>
      <c r="AB286" s="1"/>
    </row>
    <row r="287" spans="8:28">
      <c r="H287" s="1"/>
      <c r="J287" s="1"/>
      <c r="K287" s="1"/>
      <c r="L287" s="1"/>
      <c r="M287" s="1"/>
      <c r="R287" s="1"/>
      <c r="AB287" s="1"/>
    </row>
    <row r="288" spans="8:28">
      <c r="H288" s="1"/>
      <c r="J288" s="1"/>
      <c r="K288" s="1"/>
      <c r="L288" s="1"/>
      <c r="M288" s="1"/>
      <c r="R288" s="1"/>
      <c r="AB288" s="1"/>
    </row>
    <row r="289" spans="8:28">
      <c r="H289" s="1"/>
      <c r="J289" s="1"/>
      <c r="K289" s="1"/>
      <c r="L289" s="1"/>
      <c r="M289" s="1"/>
      <c r="R289" s="1"/>
      <c r="AB289" s="1"/>
    </row>
    <row r="290" spans="8:28">
      <c r="H290" s="1"/>
      <c r="J290" s="1"/>
      <c r="K290" s="1"/>
      <c r="L290" s="1"/>
      <c r="M290" s="1"/>
      <c r="R290" s="1"/>
      <c r="AB290" s="1"/>
    </row>
    <row r="291" spans="8:28">
      <c r="H291" s="1"/>
      <c r="J291" s="1"/>
      <c r="K291" s="1"/>
      <c r="L291" s="1"/>
      <c r="M291" s="1"/>
      <c r="R291" s="1"/>
      <c r="AB291" s="1"/>
    </row>
    <row r="292" spans="8:28">
      <c r="H292" s="1"/>
      <c r="J292" s="1"/>
      <c r="K292" s="1"/>
      <c r="L292" s="1"/>
      <c r="M292" s="1"/>
      <c r="R292" s="1"/>
      <c r="AB292" s="1"/>
    </row>
    <row r="293" spans="8:28">
      <c r="H293" s="1"/>
      <c r="J293" s="1"/>
      <c r="K293" s="1"/>
      <c r="L293" s="1"/>
      <c r="M293" s="1"/>
      <c r="R293" s="1"/>
      <c r="AB293" s="1"/>
    </row>
    <row r="294" spans="8:28">
      <c r="H294" s="1"/>
      <c r="J294" s="1"/>
      <c r="K294" s="1"/>
      <c r="L294" s="1"/>
      <c r="M294" s="1"/>
      <c r="R294" s="1"/>
      <c r="AB294" s="1"/>
    </row>
    <row r="295" spans="8:28">
      <c r="H295" s="1"/>
      <c r="J295" s="1"/>
      <c r="K295" s="1"/>
      <c r="L295" s="1"/>
      <c r="M295" s="1"/>
      <c r="R295" s="1"/>
      <c r="AB295" s="1"/>
    </row>
    <row r="296" spans="8:28">
      <c r="H296" s="1"/>
      <c r="J296" s="1"/>
      <c r="K296" s="1"/>
      <c r="L296" s="1"/>
      <c r="M296" s="1"/>
      <c r="R296" s="1"/>
      <c r="AB296" s="1"/>
    </row>
    <row r="297" spans="8:28">
      <c r="H297" s="1"/>
      <c r="J297" s="1"/>
      <c r="K297" s="1"/>
      <c r="L297" s="1"/>
      <c r="M297" s="1"/>
      <c r="R297" s="1"/>
      <c r="AB297" s="1"/>
    </row>
    <row r="298" spans="8:28">
      <c r="H298" s="1"/>
      <c r="J298" s="1"/>
      <c r="K298" s="1"/>
      <c r="L298" s="1"/>
      <c r="M298" s="1"/>
      <c r="R298" s="1"/>
      <c r="AB298" s="1"/>
    </row>
    <row r="299" spans="8:28">
      <c r="H299" s="1"/>
      <c r="J299" s="1"/>
      <c r="K299" s="1"/>
      <c r="L299" s="1"/>
      <c r="M299" s="1"/>
      <c r="R299" s="1"/>
      <c r="AB299" s="1"/>
    </row>
    <row r="300" spans="8:28">
      <c r="H300" s="1"/>
      <c r="J300" s="1"/>
      <c r="K300" s="1"/>
      <c r="L300" s="1"/>
      <c r="M300" s="1"/>
      <c r="R300" s="1"/>
      <c r="AB300" s="1"/>
    </row>
    <row r="301" spans="8:28">
      <c r="H301" s="1"/>
      <c r="J301" s="1"/>
      <c r="K301" s="1"/>
      <c r="L301" s="1"/>
      <c r="M301" s="1"/>
      <c r="R301" s="1"/>
      <c r="AB301" s="1"/>
    </row>
    <row r="302" spans="8:28">
      <c r="H302" s="1"/>
      <c r="J302" s="1"/>
      <c r="K302" s="1"/>
      <c r="L302" s="1"/>
      <c r="M302" s="1"/>
      <c r="R302" s="1"/>
      <c r="AB302" s="1"/>
    </row>
    <row r="303" spans="8:28">
      <c r="H303" s="1"/>
      <c r="J303" s="1"/>
      <c r="K303" s="1"/>
      <c r="L303" s="1"/>
      <c r="M303" s="1"/>
      <c r="R303" s="1"/>
      <c r="AB303" s="1"/>
    </row>
    <row r="304" spans="8:28">
      <c r="H304" s="1"/>
      <c r="J304" s="1"/>
      <c r="K304" s="1"/>
      <c r="L304" s="1"/>
      <c r="M304" s="1"/>
      <c r="R304" s="1"/>
      <c r="AB304" s="1"/>
    </row>
    <row r="305" spans="8:28">
      <c r="H305" s="1"/>
      <c r="J305" s="1"/>
      <c r="K305" s="1"/>
      <c r="L305" s="1"/>
      <c r="M305" s="1"/>
      <c r="R305" s="1"/>
      <c r="AB305" s="1"/>
    </row>
    <row r="306" spans="8:28">
      <c r="H306" s="1"/>
      <c r="J306" s="1"/>
      <c r="K306" s="1"/>
      <c r="L306" s="1"/>
      <c r="M306" s="1"/>
      <c r="R306" s="1"/>
      <c r="AB306" s="1"/>
    </row>
    <row r="307" spans="8:28">
      <c r="H307" s="1"/>
      <c r="J307" s="1"/>
      <c r="K307" s="1"/>
      <c r="L307" s="1"/>
      <c r="M307" s="1"/>
      <c r="R307" s="1"/>
      <c r="AB307" s="1"/>
    </row>
    <row r="308" spans="8:28">
      <c r="H308" s="1"/>
      <c r="J308" s="1"/>
      <c r="K308" s="1"/>
      <c r="L308" s="1"/>
      <c r="M308" s="1"/>
      <c r="R308" s="1"/>
      <c r="AB308" s="1"/>
    </row>
    <row r="309" spans="8:28">
      <c r="H309" s="1"/>
      <c r="J309" s="1"/>
      <c r="K309" s="1"/>
      <c r="L309" s="1"/>
      <c r="M309" s="1"/>
      <c r="R309" s="1"/>
      <c r="AB309" s="1"/>
    </row>
    <row r="310" spans="8:28">
      <c r="H310" s="1"/>
      <c r="J310" s="1"/>
      <c r="K310" s="1"/>
      <c r="L310" s="1"/>
      <c r="M310" s="1"/>
      <c r="R310" s="1"/>
      <c r="AB310" s="1"/>
    </row>
    <row r="311" spans="8:28">
      <c r="H311" s="1"/>
      <c r="J311" s="1"/>
      <c r="K311" s="1"/>
      <c r="L311" s="1"/>
      <c r="M311" s="1"/>
      <c r="R311" s="1"/>
      <c r="AB311" s="1"/>
    </row>
    <row r="312" spans="8:28">
      <c r="H312" s="1"/>
      <c r="J312" s="1"/>
      <c r="K312" s="1"/>
      <c r="L312" s="1"/>
      <c r="M312" s="1"/>
      <c r="R312" s="1"/>
      <c r="AB312" s="1"/>
    </row>
    <row r="313" spans="8:28">
      <c r="H313" s="1"/>
      <c r="J313" s="1"/>
      <c r="K313" s="1"/>
      <c r="L313" s="1"/>
      <c r="M313" s="1"/>
      <c r="R313" s="1"/>
      <c r="AB313" s="1"/>
    </row>
    <row r="314" spans="8:28">
      <c r="H314" s="1"/>
      <c r="J314" s="1"/>
      <c r="K314" s="1"/>
      <c r="L314" s="1"/>
      <c r="M314" s="1"/>
      <c r="R314" s="1"/>
      <c r="AB314" s="1"/>
    </row>
    <row r="315" spans="8:28">
      <c r="H315" s="1"/>
      <c r="J315" s="1"/>
      <c r="K315" s="1"/>
      <c r="L315" s="1"/>
      <c r="M315" s="1"/>
      <c r="R315" s="1"/>
      <c r="AB315" s="1"/>
    </row>
    <row r="316" spans="8:28">
      <c r="H316" s="1"/>
      <c r="J316" s="1"/>
      <c r="K316" s="1"/>
      <c r="L316" s="1"/>
      <c r="M316" s="1"/>
      <c r="R316" s="1"/>
      <c r="AB316" s="1"/>
    </row>
    <row r="317" spans="8:28">
      <c r="H317" s="1"/>
      <c r="J317" s="1"/>
      <c r="K317" s="1"/>
      <c r="L317" s="1"/>
      <c r="M317" s="1"/>
      <c r="R317" s="1"/>
      <c r="AB317" s="1"/>
    </row>
    <row r="318" spans="8:28">
      <c r="H318" s="1"/>
      <c r="J318" s="1"/>
      <c r="K318" s="1"/>
      <c r="L318" s="1"/>
      <c r="M318" s="1"/>
      <c r="R318" s="1"/>
      <c r="AB318" s="1"/>
    </row>
    <row r="319" spans="8:28">
      <c r="H319" s="1"/>
      <c r="J319" s="1"/>
      <c r="K319" s="1"/>
      <c r="L319" s="1"/>
      <c r="M319" s="1"/>
      <c r="R319" s="1"/>
      <c r="AB319" s="1"/>
    </row>
    <row r="320" spans="8:28">
      <c r="H320" s="1"/>
      <c r="J320" s="1"/>
      <c r="K320" s="1"/>
      <c r="L320" s="1"/>
      <c r="M320" s="1"/>
      <c r="R320" s="1"/>
      <c r="AB320" s="1"/>
    </row>
    <row r="321" spans="8:28">
      <c r="H321" s="1"/>
      <c r="J321" s="1"/>
      <c r="K321" s="1"/>
      <c r="L321" s="1"/>
      <c r="M321" s="1"/>
      <c r="R321" s="1"/>
      <c r="AB321" s="1"/>
    </row>
    <row r="322" spans="8:28">
      <c r="H322" s="1"/>
      <c r="J322" s="1"/>
      <c r="K322" s="1"/>
      <c r="L322" s="1"/>
      <c r="M322" s="1"/>
      <c r="R322" s="1"/>
      <c r="AB322" s="1"/>
    </row>
    <row r="323" spans="8:28">
      <c r="H323" s="1"/>
      <c r="J323" s="1"/>
      <c r="K323" s="1"/>
      <c r="L323" s="1"/>
      <c r="M323" s="1"/>
      <c r="R323" s="1"/>
      <c r="AB323" s="1"/>
    </row>
    <row r="324" spans="8:28">
      <c r="H324" s="1"/>
      <c r="J324" s="1"/>
      <c r="K324" s="1"/>
      <c r="L324" s="1"/>
      <c r="M324" s="1"/>
      <c r="R324" s="1"/>
      <c r="AB324" s="1"/>
    </row>
    <row r="325" spans="8:28">
      <c r="H325" s="1"/>
      <c r="J325" s="1"/>
      <c r="K325" s="1"/>
      <c r="L325" s="1"/>
      <c r="M325" s="1"/>
      <c r="R325" s="1"/>
      <c r="AB325" s="1"/>
    </row>
    <row r="326" spans="8:28">
      <c r="H326" s="1"/>
      <c r="J326" s="1"/>
      <c r="K326" s="1"/>
      <c r="L326" s="1"/>
      <c r="M326" s="1"/>
      <c r="R326" s="1"/>
      <c r="AB326" s="1"/>
    </row>
    <row r="327" spans="8:28">
      <c r="H327" s="1"/>
      <c r="J327" s="1"/>
      <c r="K327" s="1"/>
      <c r="L327" s="1"/>
      <c r="M327" s="1"/>
      <c r="R327" s="1"/>
      <c r="AB327" s="1"/>
    </row>
    <row r="328" spans="8:28">
      <c r="H328" s="1"/>
      <c r="J328" s="1"/>
      <c r="K328" s="1"/>
      <c r="L328" s="1"/>
      <c r="M328" s="1"/>
      <c r="R328" s="1"/>
      <c r="AB328" s="1"/>
    </row>
    <row r="329" spans="8:28">
      <c r="H329" s="1"/>
      <c r="J329" s="1"/>
      <c r="K329" s="1"/>
      <c r="L329" s="1"/>
      <c r="M329" s="1"/>
      <c r="R329" s="1"/>
      <c r="AB329" s="1"/>
    </row>
    <row r="330" spans="8:28">
      <c r="H330" s="1"/>
      <c r="J330" s="1"/>
      <c r="K330" s="1"/>
      <c r="L330" s="1"/>
      <c r="M330" s="1"/>
      <c r="R330" s="1"/>
      <c r="AB330" s="1"/>
    </row>
    <row r="331" spans="8:28">
      <c r="H331" s="1"/>
      <c r="J331" s="1"/>
      <c r="K331" s="1"/>
      <c r="L331" s="1"/>
      <c r="M331" s="1"/>
      <c r="R331" s="1"/>
      <c r="AB331" s="1"/>
    </row>
    <row r="332" spans="8:28">
      <c r="H332" s="1"/>
      <c r="J332" s="1"/>
      <c r="K332" s="1"/>
      <c r="L332" s="1"/>
      <c r="M332" s="1"/>
      <c r="R332" s="1"/>
      <c r="AB332" s="1"/>
    </row>
    <row r="333" spans="8:28">
      <c r="H333" s="1"/>
      <c r="J333" s="1"/>
      <c r="K333" s="1"/>
      <c r="L333" s="1"/>
      <c r="M333" s="1"/>
      <c r="R333" s="1"/>
      <c r="AB333" s="1"/>
    </row>
    <row r="334" spans="8:28">
      <c r="H334" s="1"/>
      <c r="J334" s="1"/>
      <c r="K334" s="1"/>
      <c r="L334" s="1"/>
      <c r="M334" s="1"/>
      <c r="R334" s="1"/>
      <c r="AB334" s="1"/>
    </row>
    <row r="335" spans="8:28">
      <c r="H335" s="1"/>
      <c r="J335" s="1"/>
      <c r="K335" s="1"/>
      <c r="L335" s="1"/>
      <c r="M335" s="1"/>
      <c r="R335" s="1"/>
      <c r="AB335" s="1"/>
    </row>
    <row r="336" spans="8:28">
      <c r="H336" s="1"/>
      <c r="J336" s="1"/>
      <c r="K336" s="1"/>
      <c r="L336" s="1"/>
      <c r="M336" s="1"/>
      <c r="R336" s="1"/>
      <c r="AB336" s="1"/>
    </row>
    <row r="337" spans="8:28">
      <c r="H337" s="1"/>
      <c r="J337" s="1"/>
      <c r="K337" s="1"/>
      <c r="L337" s="1"/>
      <c r="M337" s="1"/>
      <c r="R337" s="1"/>
      <c r="AB337" s="1"/>
    </row>
    <row r="338" spans="8:28">
      <c r="H338" s="1"/>
      <c r="J338" s="1"/>
      <c r="K338" s="1"/>
      <c r="L338" s="1"/>
      <c r="M338" s="1"/>
      <c r="R338" s="1"/>
      <c r="AB338" s="1"/>
    </row>
    <row r="339" spans="8:28">
      <c r="H339" s="1"/>
      <c r="J339" s="1"/>
      <c r="K339" s="1"/>
      <c r="L339" s="1"/>
      <c r="M339" s="1"/>
      <c r="R339" s="1"/>
      <c r="AB339" s="1"/>
    </row>
    <row r="340" spans="8:28">
      <c r="H340" s="1"/>
      <c r="J340" s="1"/>
      <c r="K340" s="1"/>
      <c r="L340" s="1"/>
      <c r="M340" s="1"/>
      <c r="R340" s="1"/>
      <c r="AB340" s="1"/>
    </row>
    <row r="341" spans="8:28">
      <c r="H341" s="1"/>
      <c r="J341" s="1"/>
      <c r="K341" s="1"/>
      <c r="L341" s="1"/>
      <c r="M341" s="1"/>
      <c r="R341" s="1"/>
      <c r="AB341" s="1"/>
    </row>
    <row r="342" spans="8:28">
      <c r="H342" s="1"/>
      <c r="J342" s="1"/>
      <c r="K342" s="1"/>
      <c r="L342" s="1"/>
      <c r="M342" s="1"/>
      <c r="R342" s="1"/>
      <c r="AB342" s="1"/>
    </row>
    <row r="343" spans="8:28">
      <c r="H343" s="1"/>
      <c r="J343" s="1"/>
      <c r="K343" s="1"/>
      <c r="L343" s="1"/>
      <c r="M343" s="1"/>
      <c r="R343" s="1"/>
      <c r="AB343" s="1"/>
    </row>
    <row r="344" spans="8:28">
      <c r="H344" s="1"/>
      <c r="J344" s="1"/>
      <c r="K344" s="1"/>
      <c r="L344" s="1"/>
      <c r="M344" s="1"/>
      <c r="R344" s="1"/>
      <c r="AB344" s="1"/>
    </row>
    <row r="345" spans="8:28">
      <c r="H345" s="1"/>
      <c r="J345" s="1"/>
      <c r="K345" s="1"/>
      <c r="L345" s="1"/>
      <c r="M345" s="1"/>
      <c r="R345" s="1"/>
      <c r="AB345" s="1"/>
    </row>
    <row r="346" spans="8:28">
      <c r="H346" s="1"/>
      <c r="J346" s="1"/>
      <c r="K346" s="1"/>
      <c r="L346" s="1"/>
      <c r="M346" s="1"/>
      <c r="R346" s="1"/>
      <c r="AB346" s="1"/>
    </row>
    <row r="347" spans="8:28">
      <c r="H347" s="1"/>
      <c r="J347" s="1"/>
      <c r="K347" s="1"/>
      <c r="L347" s="1"/>
      <c r="M347" s="1"/>
      <c r="R347" s="1"/>
      <c r="AB347" s="1"/>
    </row>
    <row r="348" spans="8:28">
      <c r="H348" s="1"/>
      <c r="J348" s="1"/>
      <c r="K348" s="1"/>
      <c r="L348" s="1"/>
      <c r="M348" s="1"/>
      <c r="R348" s="1"/>
      <c r="AB348" s="1"/>
    </row>
    <row r="349" spans="8:28">
      <c r="H349" s="1"/>
      <c r="J349" s="1"/>
      <c r="K349" s="1"/>
      <c r="L349" s="1"/>
      <c r="M349" s="1"/>
      <c r="R349" s="1"/>
      <c r="AB349" s="1"/>
    </row>
    <row r="350" spans="8:28">
      <c r="H350" s="1"/>
      <c r="J350" s="1"/>
      <c r="K350" s="1"/>
      <c r="L350" s="1"/>
      <c r="M350" s="1"/>
      <c r="R350" s="1"/>
      <c r="AB350" s="1"/>
    </row>
    <row r="351" spans="8:28">
      <c r="H351" s="1"/>
      <c r="J351" s="1"/>
      <c r="K351" s="1"/>
      <c r="L351" s="1"/>
      <c r="M351" s="1"/>
      <c r="R351" s="1"/>
      <c r="AB351" s="1"/>
    </row>
    <row r="352" spans="8:28">
      <c r="H352" s="1"/>
      <c r="J352" s="1"/>
      <c r="K352" s="1"/>
      <c r="L352" s="1"/>
      <c r="M352" s="1"/>
      <c r="R352" s="1"/>
      <c r="AB352" s="1"/>
    </row>
    <row r="353" spans="8:28">
      <c r="H353" s="1"/>
      <c r="J353" s="1"/>
      <c r="K353" s="1"/>
      <c r="L353" s="1"/>
      <c r="M353" s="1"/>
      <c r="R353" s="1"/>
      <c r="AB353" s="1"/>
    </row>
    <row r="354" spans="8:28">
      <c r="H354" s="1"/>
      <c r="J354" s="1"/>
      <c r="K354" s="1"/>
      <c r="L354" s="1"/>
      <c r="M354" s="1"/>
      <c r="R354" s="1"/>
      <c r="AB354" s="1"/>
    </row>
    <row r="355" spans="8:28">
      <c r="H355" s="1"/>
      <c r="J355" s="1"/>
      <c r="K355" s="1"/>
      <c r="L355" s="1"/>
      <c r="M355" s="1"/>
      <c r="R355" s="1"/>
      <c r="AB355" s="1"/>
    </row>
    <row r="356" spans="8:28">
      <c r="H356" s="1"/>
      <c r="J356" s="1"/>
      <c r="K356" s="1"/>
      <c r="L356" s="1"/>
      <c r="M356" s="1"/>
      <c r="R356" s="1"/>
      <c r="AB356" s="1"/>
    </row>
    <row r="357" spans="8:28">
      <c r="H357" s="1"/>
      <c r="J357" s="1"/>
      <c r="K357" s="1"/>
      <c r="L357" s="1"/>
      <c r="M357" s="1"/>
      <c r="R357" s="1"/>
      <c r="AB357" s="1"/>
    </row>
    <row r="358" spans="8:28">
      <c r="H358" s="1"/>
      <c r="J358" s="1"/>
      <c r="K358" s="1"/>
      <c r="L358" s="1"/>
      <c r="M358" s="1"/>
      <c r="R358" s="1"/>
      <c r="AB358" s="1"/>
    </row>
    <row r="359" spans="8:28">
      <c r="H359" s="1"/>
      <c r="J359" s="1"/>
      <c r="K359" s="1"/>
      <c r="L359" s="1"/>
      <c r="M359" s="1"/>
      <c r="R359" s="1"/>
      <c r="AB359" s="1"/>
    </row>
    <row r="360" spans="8:28">
      <c r="H360" s="1"/>
      <c r="J360" s="1"/>
      <c r="K360" s="1"/>
      <c r="L360" s="1"/>
      <c r="M360" s="1"/>
      <c r="R360" s="1"/>
      <c r="AB360" s="1"/>
    </row>
    <row r="361" spans="8:28">
      <c r="H361" s="1"/>
      <c r="J361" s="1"/>
      <c r="K361" s="1"/>
      <c r="L361" s="1"/>
      <c r="M361" s="1"/>
      <c r="R361" s="1"/>
      <c r="AB361" s="1"/>
    </row>
    <row r="362" spans="8:28">
      <c r="H362" s="1"/>
      <c r="J362" s="1"/>
      <c r="K362" s="1"/>
      <c r="L362" s="1"/>
      <c r="M362" s="1"/>
      <c r="R362" s="1"/>
      <c r="AB362" s="1"/>
    </row>
    <row r="363" spans="8:28">
      <c r="H363" s="1"/>
      <c r="J363" s="1"/>
      <c r="K363" s="1"/>
      <c r="L363" s="1"/>
      <c r="M363" s="1"/>
      <c r="R363" s="1"/>
      <c r="AB363" s="1"/>
    </row>
    <row r="364" spans="8:28">
      <c r="H364" s="1"/>
      <c r="J364" s="1"/>
      <c r="K364" s="1"/>
      <c r="L364" s="1"/>
      <c r="M364" s="1"/>
      <c r="R364" s="1"/>
      <c r="AB364" s="1"/>
    </row>
    <row r="365" spans="8:28">
      <c r="H365" s="1"/>
      <c r="J365" s="1"/>
      <c r="K365" s="1"/>
      <c r="L365" s="1"/>
      <c r="M365" s="1"/>
      <c r="R365" s="1"/>
      <c r="AB365" s="1"/>
    </row>
    <row r="366" spans="8:28">
      <c r="H366" s="1"/>
      <c r="J366" s="1"/>
      <c r="K366" s="1"/>
      <c r="L366" s="1"/>
      <c r="M366" s="1"/>
      <c r="R366" s="1"/>
      <c r="AB366" s="1"/>
    </row>
    <row r="367" spans="8:28">
      <c r="H367" s="1"/>
      <c r="J367" s="1"/>
      <c r="K367" s="1"/>
      <c r="L367" s="1"/>
      <c r="M367" s="1"/>
      <c r="R367" s="1"/>
      <c r="AB367" s="1"/>
    </row>
    <row r="368" spans="8:28">
      <c r="H368" s="1"/>
      <c r="J368" s="1"/>
      <c r="K368" s="1"/>
      <c r="L368" s="1"/>
      <c r="M368" s="1"/>
      <c r="R368" s="1"/>
      <c r="AB368" s="1"/>
    </row>
    <row r="369" spans="8:28">
      <c r="H369" s="1"/>
      <c r="J369" s="1"/>
      <c r="K369" s="1"/>
      <c r="L369" s="1"/>
      <c r="M369" s="1"/>
      <c r="R369" s="1"/>
      <c r="AB369" s="1"/>
    </row>
    <row r="370" spans="8:28">
      <c r="H370" s="1"/>
      <c r="J370" s="1"/>
      <c r="K370" s="1"/>
      <c r="L370" s="1"/>
      <c r="M370" s="1"/>
      <c r="R370" s="1"/>
      <c r="AB370" s="1"/>
    </row>
    <row r="371" spans="8:28">
      <c r="H371" s="1"/>
      <c r="J371" s="1"/>
      <c r="K371" s="1"/>
      <c r="L371" s="1"/>
      <c r="M371" s="1"/>
      <c r="R371" s="1"/>
      <c r="AB371" s="1"/>
    </row>
    <row r="372" spans="8:28">
      <c r="H372" s="1"/>
      <c r="J372" s="1"/>
      <c r="K372" s="1"/>
      <c r="L372" s="1"/>
      <c r="M372" s="1"/>
      <c r="R372" s="1"/>
      <c r="AB372" s="1"/>
    </row>
    <row r="373" spans="8:28">
      <c r="H373" s="1"/>
      <c r="J373" s="1"/>
      <c r="K373" s="1"/>
      <c r="L373" s="1"/>
      <c r="M373" s="1"/>
      <c r="R373" s="1"/>
      <c r="AB373" s="1"/>
    </row>
    <row r="374" spans="8:28">
      <c r="H374" s="1"/>
      <c r="J374" s="1"/>
      <c r="K374" s="1"/>
      <c r="L374" s="1"/>
      <c r="M374" s="1"/>
      <c r="R374" s="1"/>
      <c r="AB374" s="1"/>
    </row>
    <row r="375" spans="8:28">
      <c r="H375" s="1"/>
      <c r="J375" s="1"/>
      <c r="K375" s="1"/>
      <c r="L375" s="1"/>
      <c r="M375" s="1"/>
      <c r="R375" s="1"/>
      <c r="AB375" s="1"/>
    </row>
    <row r="376" spans="8:28">
      <c r="H376" s="1"/>
      <c r="J376" s="1"/>
      <c r="K376" s="1"/>
      <c r="L376" s="1"/>
      <c r="M376" s="1"/>
      <c r="R376" s="1"/>
      <c r="AB376" s="1"/>
    </row>
    <row r="377" spans="8:28">
      <c r="H377" s="1"/>
      <c r="J377" s="1"/>
      <c r="K377" s="1"/>
      <c r="L377" s="1"/>
      <c r="M377" s="1"/>
      <c r="R377" s="1"/>
      <c r="AB377" s="1"/>
    </row>
    <row r="378" spans="8:28">
      <c r="H378" s="1"/>
      <c r="J378" s="1"/>
      <c r="K378" s="1"/>
      <c r="L378" s="1"/>
      <c r="M378" s="1"/>
      <c r="R378" s="1"/>
      <c r="AB378" s="1"/>
    </row>
    <row r="379" spans="8:28">
      <c r="H379" s="1"/>
      <c r="J379" s="1"/>
      <c r="K379" s="1"/>
      <c r="L379" s="1"/>
      <c r="M379" s="1"/>
      <c r="R379" s="1"/>
      <c r="AB379" s="1"/>
    </row>
    <row r="380" spans="8:28">
      <c r="H380" s="1"/>
      <c r="J380" s="1"/>
      <c r="K380" s="1"/>
      <c r="L380" s="1"/>
      <c r="M380" s="1"/>
      <c r="R380" s="1"/>
      <c r="AB380" s="1"/>
    </row>
    <row r="381" spans="8:28">
      <c r="H381" s="1"/>
      <c r="J381" s="1"/>
      <c r="K381" s="1"/>
      <c r="L381" s="1"/>
      <c r="M381" s="1"/>
      <c r="R381" s="1"/>
      <c r="AB381" s="1"/>
    </row>
    <row r="382" spans="8:28">
      <c r="H382" s="1"/>
      <c r="J382" s="1"/>
      <c r="K382" s="1"/>
      <c r="L382" s="1"/>
      <c r="M382" s="1"/>
      <c r="R382" s="1"/>
      <c r="AB382" s="1"/>
    </row>
    <row r="383" spans="8:28">
      <c r="H383" s="1"/>
      <c r="J383" s="1"/>
      <c r="K383" s="1"/>
      <c r="L383" s="1"/>
      <c r="M383" s="1"/>
      <c r="R383" s="1"/>
      <c r="AB383" s="1"/>
    </row>
    <row r="384" spans="8:28">
      <c r="H384" s="1"/>
      <c r="J384" s="1"/>
      <c r="K384" s="1"/>
      <c r="L384" s="1"/>
      <c r="M384" s="1"/>
      <c r="R384" s="1"/>
      <c r="AB384" s="1"/>
    </row>
    <row r="385" spans="8:28">
      <c r="H385" s="1"/>
      <c r="J385" s="1"/>
      <c r="K385" s="1"/>
      <c r="L385" s="1"/>
      <c r="M385" s="1"/>
      <c r="R385" s="1"/>
      <c r="AB385" s="1"/>
    </row>
    <row r="386" spans="8:28">
      <c r="H386" s="1"/>
      <c r="J386" s="1"/>
      <c r="K386" s="1"/>
      <c r="L386" s="1"/>
      <c r="M386" s="1"/>
      <c r="R386" s="1"/>
      <c r="AB386" s="1"/>
    </row>
    <row r="387" spans="8:28">
      <c r="H387" s="1"/>
      <c r="J387" s="1"/>
      <c r="K387" s="1"/>
      <c r="L387" s="1"/>
      <c r="M387" s="1"/>
      <c r="R387" s="1"/>
      <c r="AB387" s="1"/>
    </row>
    <row r="388" spans="8:28">
      <c r="H388" s="1"/>
      <c r="J388" s="1"/>
      <c r="K388" s="1"/>
      <c r="L388" s="1"/>
      <c r="M388" s="1"/>
      <c r="R388" s="1"/>
      <c r="AB388" s="1"/>
    </row>
    <row r="389" spans="8:28">
      <c r="H389" s="1"/>
      <c r="J389" s="1"/>
      <c r="K389" s="1"/>
      <c r="L389" s="1"/>
      <c r="M389" s="1"/>
      <c r="R389" s="1"/>
      <c r="AB389" s="1"/>
    </row>
    <row r="390" spans="8:28">
      <c r="H390" s="1"/>
      <c r="J390" s="1"/>
      <c r="K390" s="1"/>
      <c r="L390" s="1"/>
      <c r="M390" s="1"/>
      <c r="R390" s="1"/>
      <c r="AB390" s="1"/>
    </row>
    <row r="391" spans="8:28">
      <c r="H391" s="1"/>
      <c r="J391" s="1"/>
      <c r="K391" s="1"/>
      <c r="L391" s="1"/>
      <c r="M391" s="1"/>
      <c r="R391" s="1"/>
      <c r="AB391" s="1"/>
    </row>
    <row r="392" spans="8:28">
      <c r="H392" s="1"/>
      <c r="J392" s="1"/>
      <c r="K392" s="1"/>
      <c r="L392" s="1"/>
      <c r="M392" s="1"/>
      <c r="R392" s="1"/>
      <c r="AB392" s="1"/>
    </row>
    <row r="393" spans="8:28">
      <c r="H393" s="1"/>
      <c r="J393" s="1"/>
      <c r="K393" s="1"/>
      <c r="L393" s="1"/>
      <c r="M393" s="1"/>
      <c r="R393" s="1"/>
      <c r="AB393" s="1"/>
    </row>
    <row r="394" spans="8:28">
      <c r="H394" s="1"/>
      <c r="J394" s="1"/>
      <c r="K394" s="1"/>
      <c r="L394" s="1"/>
      <c r="M394" s="1"/>
      <c r="R394" s="1"/>
      <c r="AB394" s="1"/>
    </row>
    <row r="395" spans="8:28">
      <c r="H395" s="1"/>
      <c r="J395" s="1"/>
      <c r="K395" s="1"/>
      <c r="L395" s="1"/>
      <c r="M395" s="1"/>
      <c r="R395" s="1"/>
      <c r="AB395" s="1"/>
    </row>
    <row r="396" spans="8:28">
      <c r="H396" s="1"/>
      <c r="J396" s="1"/>
      <c r="K396" s="1"/>
      <c r="L396" s="1"/>
      <c r="M396" s="1"/>
      <c r="R396" s="1"/>
      <c r="AB396" s="1"/>
    </row>
    <row r="397" spans="8:28">
      <c r="H397" s="1"/>
      <c r="J397" s="1"/>
      <c r="K397" s="1"/>
      <c r="L397" s="1"/>
      <c r="M397" s="1"/>
      <c r="R397" s="1"/>
      <c r="AB397" s="1"/>
    </row>
    <row r="398" spans="8:28">
      <c r="H398" s="1"/>
      <c r="J398" s="1"/>
      <c r="K398" s="1"/>
      <c r="L398" s="1"/>
      <c r="M398" s="1"/>
      <c r="R398" s="1"/>
      <c r="AB398" s="1"/>
    </row>
    <row r="399" spans="8:28">
      <c r="H399" s="1"/>
      <c r="J399" s="1"/>
      <c r="K399" s="1"/>
      <c r="L399" s="1"/>
      <c r="M399" s="1"/>
      <c r="R399" s="1"/>
      <c r="AB399" s="1"/>
    </row>
    <row r="400" spans="8:28">
      <c r="H400" s="1"/>
      <c r="J400" s="1"/>
      <c r="K400" s="1"/>
      <c r="L400" s="1"/>
      <c r="M400" s="1"/>
      <c r="R400" s="1"/>
      <c r="AB400" s="1"/>
    </row>
    <row r="401" spans="8:28">
      <c r="H401" s="1"/>
      <c r="J401" s="1"/>
      <c r="K401" s="1"/>
      <c r="L401" s="1"/>
      <c r="M401" s="1"/>
      <c r="R401" s="1"/>
      <c r="AB401" s="1"/>
    </row>
    <row r="402" spans="8:28">
      <c r="H402" s="1"/>
      <c r="J402" s="1"/>
      <c r="K402" s="1"/>
      <c r="L402" s="1"/>
      <c r="M402" s="1"/>
      <c r="R402" s="1"/>
      <c r="AB402" s="1"/>
    </row>
    <row r="403" spans="8:28">
      <c r="H403" s="1"/>
      <c r="J403" s="1"/>
      <c r="K403" s="1"/>
      <c r="L403" s="1"/>
      <c r="M403" s="1"/>
      <c r="R403" s="1"/>
      <c r="AB403" s="1"/>
    </row>
    <row r="404" spans="8:28">
      <c r="H404" s="1"/>
      <c r="J404" s="1"/>
      <c r="K404" s="1"/>
      <c r="L404" s="1"/>
      <c r="M404" s="1"/>
      <c r="R404" s="1"/>
      <c r="AB404" s="1"/>
    </row>
    <row r="405" spans="8:28">
      <c r="H405" s="1"/>
      <c r="J405" s="1"/>
      <c r="K405" s="1"/>
      <c r="L405" s="1"/>
      <c r="M405" s="1"/>
      <c r="R405" s="1"/>
      <c r="AB405" s="1"/>
    </row>
    <row r="406" spans="8:28">
      <c r="H406" s="1"/>
      <c r="J406" s="1"/>
      <c r="K406" s="1"/>
      <c r="L406" s="1"/>
      <c r="M406" s="1"/>
      <c r="R406" s="1"/>
      <c r="AB406" s="1"/>
    </row>
    <row r="407" spans="8:28">
      <c r="H407" s="1"/>
      <c r="J407" s="1"/>
      <c r="K407" s="1"/>
      <c r="L407" s="1"/>
      <c r="M407" s="1"/>
      <c r="R407" s="1"/>
      <c r="AB407" s="1"/>
    </row>
    <row r="408" spans="8:28">
      <c r="H408" s="1"/>
      <c r="J408" s="1"/>
      <c r="K408" s="1"/>
      <c r="L408" s="1"/>
      <c r="M408" s="1"/>
      <c r="R408" s="1"/>
      <c r="AB408" s="1"/>
    </row>
    <row r="409" spans="8:28">
      <c r="H409" s="1"/>
      <c r="J409" s="1"/>
      <c r="K409" s="1"/>
      <c r="L409" s="1"/>
      <c r="M409" s="1"/>
      <c r="R409" s="1"/>
      <c r="AB409" s="1"/>
    </row>
    <row r="410" spans="8:28">
      <c r="H410" s="1"/>
      <c r="J410" s="1"/>
      <c r="K410" s="1"/>
      <c r="L410" s="1"/>
      <c r="M410" s="1"/>
      <c r="R410" s="1"/>
      <c r="AB410" s="1"/>
    </row>
    <row r="411" spans="8:28">
      <c r="H411" s="1"/>
      <c r="J411" s="1"/>
      <c r="K411" s="1"/>
      <c r="L411" s="1"/>
      <c r="M411" s="1"/>
      <c r="R411" s="1"/>
      <c r="AB411" s="1"/>
    </row>
    <row r="412" spans="8:28">
      <c r="H412" s="1"/>
      <c r="J412" s="1"/>
      <c r="K412" s="1"/>
      <c r="L412" s="1"/>
      <c r="M412" s="1"/>
      <c r="R412" s="1"/>
      <c r="AB412" s="1"/>
    </row>
    <row r="413" spans="8:28">
      <c r="H413" s="1"/>
      <c r="J413" s="1"/>
      <c r="K413" s="1"/>
      <c r="L413" s="1"/>
      <c r="M413" s="1"/>
      <c r="R413" s="1"/>
      <c r="AB413" s="1"/>
    </row>
    <row r="414" spans="8:28">
      <c r="H414" s="1"/>
      <c r="J414" s="1"/>
      <c r="K414" s="1"/>
      <c r="L414" s="1"/>
      <c r="M414" s="1"/>
      <c r="R414" s="1"/>
      <c r="AB414" s="1"/>
    </row>
    <row r="415" spans="8:28">
      <c r="H415" s="1"/>
      <c r="J415" s="1"/>
      <c r="K415" s="1"/>
      <c r="L415" s="1"/>
      <c r="M415" s="1"/>
      <c r="R415" s="1"/>
      <c r="AB415" s="1"/>
    </row>
    <row r="416" spans="8:28">
      <c r="H416" s="1"/>
      <c r="J416" s="1"/>
      <c r="K416" s="1"/>
      <c r="L416" s="1"/>
      <c r="M416" s="1"/>
      <c r="R416" s="1"/>
      <c r="AB416" s="1"/>
    </row>
    <row r="417" spans="8:28">
      <c r="H417" s="1"/>
      <c r="J417" s="1"/>
      <c r="K417" s="1"/>
      <c r="L417" s="1"/>
      <c r="M417" s="1"/>
      <c r="R417" s="1"/>
      <c r="AB417" s="1"/>
    </row>
    <row r="418" spans="8:28">
      <c r="H418" s="1"/>
      <c r="J418" s="1"/>
      <c r="K418" s="1"/>
      <c r="L418" s="1"/>
      <c r="M418" s="1"/>
      <c r="R418" s="1"/>
      <c r="AB418" s="1"/>
    </row>
    <row r="419" spans="8:28">
      <c r="H419" s="1"/>
      <c r="J419" s="1"/>
      <c r="K419" s="1"/>
      <c r="L419" s="1"/>
      <c r="M419" s="1"/>
      <c r="R419" s="1"/>
      <c r="AB419" s="1"/>
    </row>
    <row r="420" spans="8:28">
      <c r="H420" s="1"/>
      <c r="J420" s="1"/>
      <c r="K420" s="1"/>
      <c r="L420" s="1"/>
      <c r="M420" s="1"/>
      <c r="R420" s="1"/>
      <c r="AB420" s="1"/>
    </row>
    <row r="421" spans="8:28">
      <c r="H421" s="1"/>
      <c r="J421" s="1"/>
      <c r="K421" s="1"/>
      <c r="L421" s="1"/>
      <c r="M421" s="1"/>
      <c r="R421" s="1"/>
      <c r="AB421" s="1"/>
    </row>
    <row r="422" spans="8:28">
      <c r="H422" s="1"/>
      <c r="J422" s="1"/>
      <c r="K422" s="1"/>
      <c r="L422" s="1"/>
      <c r="M422" s="1"/>
      <c r="R422" s="1"/>
      <c r="AB422" s="1"/>
    </row>
    <row r="423" spans="8:28">
      <c r="H423" s="1"/>
      <c r="J423" s="1"/>
      <c r="K423" s="1"/>
      <c r="L423" s="1"/>
      <c r="M423" s="1"/>
      <c r="R423" s="1"/>
      <c r="AB423" s="1"/>
    </row>
    <row r="424" spans="8:28">
      <c r="H424" s="1"/>
      <c r="J424" s="1"/>
      <c r="K424" s="1"/>
      <c r="L424" s="1"/>
      <c r="M424" s="1"/>
      <c r="R424" s="1"/>
      <c r="AB424" s="1"/>
    </row>
    <row r="425" spans="8:28">
      <c r="H425" s="1"/>
      <c r="J425" s="1"/>
      <c r="K425" s="1"/>
      <c r="L425" s="1"/>
      <c r="M425" s="1"/>
      <c r="R425" s="1"/>
      <c r="AB425" s="1"/>
    </row>
    <row r="426" spans="8:28">
      <c r="H426" s="1"/>
      <c r="J426" s="1"/>
      <c r="K426" s="1"/>
      <c r="L426" s="1"/>
      <c r="M426" s="1"/>
      <c r="R426" s="1"/>
      <c r="AB426" s="1"/>
    </row>
    <row r="427" spans="8:28">
      <c r="H427" s="1"/>
      <c r="J427" s="1"/>
      <c r="K427" s="1"/>
      <c r="L427" s="1"/>
      <c r="M427" s="1"/>
      <c r="R427" s="1"/>
      <c r="AB427" s="1"/>
    </row>
    <row r="428" spans="8:28">
      <c r="H428" s="1"/>
      <c r="J428" s="1"/>
      <c r="K428" s="1"/>
      <c r="L428" s="1"/>
      <c r="M428" s="1"/>
      <c r="R428" s="1"/>
      <c r="AB428" s="1"/>
    </row>
    <row r="429" spans="8:28">
      <c r="H429" s="1"/>
      <c r="J429" s="1"/>
      <c r="K429" s="1"/>
      <c r="L429" s="1"/>
      <c r="M429" s="1"/>
      <c r="R429" s="1"/>
      <c r="AB429" s="1"/>
    </row>
    <row r="430" spans="8:28">
      <c r="H430" s="1"/>
      <c r="J430" s="1"/>
      <c r="K430" s="1"/>
      <c r="L430" s="1"/>
      <c r="M430" s="1"/>
      <c r="R430" s="1"/>
      <c r="AB430" s="1"/>
    </row>
    <row r="431" spans="8:28">
      <c r="H431" s="1"/>
      <c r="J431" s="1"/>
      <c r="K431" s="1"/>
      <c r="L431" s="1"/>
      <c r="M431" s="1"/>
      <c r="R431" s="1"/>
      <c r="AB431" s="1"/>
    </row>
    <row r="432" spans="8:28">
      <c r="H432" s="1"/>
      <c r="J432" s="1"/>
      <c r="K432" s="1"/>
      <c r="L432" s="1"/>
      <c r="M432" s="1"/>
      <c r="R432" s="1"/>
      <c r="AB432" s="1"/>
    </row>
    <row r="433" spans="5:28">
      <c r="H433" s="1"/>
      <c r="J433" s="1"/>
      <c r="K433" s="1"/>
      <c r="L433" s="1"/>
      <c r="M433" s="1"/>
      <c r="R433" s="1"/>
      <c r="AB433" s="1"/>
    </row>
    <row r="434" spans="5:28">
      <c r="H434" s="1"/>
      <c r="J434" s="1"/>
      <c r="K434" s="1"/>
      <c r="L434" s="1"/>
      <c r="M434" s="1"/>
      <c r="R434" s="1"/>
      <c r="AB434" s="1"/>
    </row>
    <row r="435" spans="5:28">
      <c r="H435" s="1"/>
      <c r="J435" s="1"/>
      <c r="K435" s="1"/>
      <c r="L435" s="1"/>
      <c r="M435" s="1"/>
      <c r="R435" s="1"/>
      <c r="AB435" s="1"/>
    </row>
    <row r="436" spans="5:28">
      <c r="H436" s="1"/>
      <c r="J436" s="1"/>
      <c r="K436" s="1"/>
      <c r="L436" s="1"/>
      <c r="M436" s="1"/>
      <c r="R436" s="1"/>
      <c r="AB436" s="1"/>
    </row>
    <row r="437" spans="5:28">
      <c r="H437" s="1"/>
      <c r="J437" s="1"/>
      <c r="K437" s="1"/>
      <c r="L437" s="1"/>
      <c r="M437" s="1"/>
      <c r="R437" s="1"/>
      <c r="AB437" s="1"/>
    </row>
    <row r="438" spans="5:28">
      <c r="H438" s="1"/>
      <c r="J438" s="1"/>
      <c r="K438" s="1"/>
      <c r="L438" s="1"/>
      <c r="M438" s="1"/>
      <c r="R438" s="1"/>
      <c r="AB438" s="1"/>
    </row>
    <row r="439" spans="5:28">
      <c r="H439" s="1"/>
      <c r="J439" s="1"/>
      <c r="K439" s="1"/>
      <c r="L439" s="1"/>
      <c r="M439" s="1"/>
      <c r="R439" s="1"/>
      <c r="AB439" s="1"/>
    </row>
    <row r="440" spans="5:28">
      <c r="H440" s="1"/>
      <c r="J440" s="1"/>
      <c r="K440" s="1"/>
      <c r="L440" s="1"/>
      <c r="M440" s="1"/>
      <c r="R440" s="1"/>
      <c r="AB440" s="1"/>
    </row>
    <row r="441" spans="5:28">
      <c r="H441" s="1"/>
      <c r="J441" s="1"/>
      <c r="K441" s="1"/>
      <c r="L441" s="1"/>
      <c r="M441" s="1"/>
      <c r="R441" s="1"/>
      <c r="AB441" s="1"/>
    </row>
    <row r="442" spans="5:28">
      <c r="H442" s="1"/>
      <c r="J442" s="1"/>
      <c r="K442" s="1"/>
      <c r="L442" s="1"/>
      <c r="M442" s="1"/>
      <c r="R442" s="1"/>
      <c r="AB442" s="1"/>
    </row>
    <row r="443" spans="5:28">
      <c r="H443" s="1"/>
      <c r="J443" s="1"/>
      <c r="K443" s="1"/>
      <c r="L443" s="1"/>
      <c r="M443" s="1"/>
      <c r="R443" s="1"/>
      <c r="AB443" s="1"/>
    </row>
    <row r="444" spans="5:28">
      <c r="H444" s="1"/>
      <c r="J444" s="1"/>
      <c r="K444" s="1"/>
      <c r="L444" s="1"/>
      <c r="M444" s="1"/>
      <c r="R444" s="1"/>
      <c r="AB444" s="1"/>
    </row>
    <row r="445" spans="5:28">
      <c r="E445" s="7"/>
      <c r="H445" s="1"/>
      <c r="J445" s="1"/>
      <c r="K445" s="1"/>
      <c r="L445" s="1"/>
      <c r="M445" s="1"/>
      <c r="O445" s="8"/>
      <c r="R445" s="1"/>
      <c r="AB445" s="1"/>
    </row>
    <row r="446" spans="5:28">
      <c r="E446" s="7"/>
      <c r="H446" s="1"/>
      <c r="J446" s="1"/>
      <c r="K446" s="1"/>
      <c r="L446" s="1"/>
      <c r="M446" s="1"/>
      <c r="O446" s="8"/>
      <c r="R446" s="1"/>
      <c r="AB446" s="1"/>
    </row>
    <row r="447" spans="5:28">
      <c r="E447" s="7"/>
      <c r="H447" s="1"/>
      <c r="J447" s="1"/>
      <c r="K447" s="1"/>
      <c r="L447" s="1"/>
      <c r="M447" s="1"/>
      <c r="O447" s="8"/>
      <c r="R447" s="1"/>
      <c r="AB447" s="1"/>
    </row>
    <row r="448" spans="5:28">
      <c r="E448" s="7"/>
      <c r="H448" s="1"/>
      <c r="J448" s="1"/>
      <c r="K448" s="1"/>
      <c r="L448" s="1"/>
      <c r="M448" s="1"/>
      <c r="O448" s="8"/>
      <c r="R448" s="1"/>
      <c r="AB448" s="1"/>
    </row>
    <row r="449" spans="5:28">
      <c r="E449" s="7"/>
      <c r="H449" s="1"/>
      <c r="J449" s="1"/>
      <c r="K449" s="1"/>
      <c r="L449" s="1"/>
      <c r="M449" s="1"/>
      <c r="O449" s="8"/>
      <c r="R449" s="1"/>
      <c r="AB449" s="1"/>
    </row>
    <row r="450" spans="5:28">
      <c r="E450" s="7"/>
      <c r="H450" s="1"/>
      <c r="J450" s="1"/>
      <c r="K450" s="1"/>
      <c r="L450" s="1"/>
      <c r="M450" s="1"/>
      <c r="O450" s="8"/>
      <c r="R450" s="1"/>
      <c r="AB450" s="1"/>
    </row>
    <row r="451" spans="5:28">
      <c r="E451" s="7"/>
      <c r="H451" s="1"/>
      <c r="J451" s="1"/>
      <c r="K451" s="1"/>
      <c r="L451" s="1"/>
      <c r="M451" s="1"/>
      <c r="O451" s="8"/>
      <c r="R451" s="1"/>
      <c r="AB451" s="1"/>
    </row>
    <row r="452" spans="5:28">
      <c r="E452" s="7"/>
      <c r="H452" s="1"/>
      <c r="J452" s="1"/>
      <c r="K452" s="1"/>
      <c r="L452" s="1"/>
      <c r="M452" s="1"/>
      <c r="O452" s="8"/>
      <c r="R452" s="1"/>
      <c r="AB452" s="1"/>
    </row>
    <row r="453" spans="5:28">
      <c r="E453" s="7"/>
      <c r="H453" s="1"/>
      <c r="J453" s="1"/>
      <c r="K453" s="1"/>
      <c r="L453" s="1"/>
      <c r="M453" s="1"/>
      <c r="O453" s="8"/>
      <c r="R453" s="1"/>
      <c r="AB453" s="1"/>
    </row>
    <row r="454" spans="5:28">
      <c r="E454" s="7"/>
      <c r="H454" s="1"/>
      <c r="J454" s="1"/>
      <c r="K454" s="1"/>
      <c r="L454" s="1"/>
      <c r="M454" s="1"/>
      <c r="O454" s="8"/>
      <c r="R454" s="1"/>
      <c r="AB454" s="1"/>
    </row>
    <row r="455" spans="5:28">
      <c r="E455" s="7"/>
      <c r="H455" s="1"/>
      <c r="J455" s="1"/>
      <c r="K455" s="1"/>
      <c r="L455" s="1"/>
      <c r="M455" s="1"/>
      <c r="O455" s="8"/>
      <c r="R455" s="1"/>
      <c r="AB455" s="1"/>
    </row>
    <row r="456" spans="5:28">
      <c r="E456" s="7"/>
      <c r="H456" s="1"/>
      <c r="J456" s="1"/>
      <c r="K456" s="1"/>
      <c r="L456" s="1"/>
      <c r="M456" s="1"/>
      <c r="O456" s="8"/>
      <c r="R456" s="1"/>
      <c r="AB456" s="1"/>
    </row>
    <row r="457" spans="5:28">
      <c r="E457" s="7"/>
      <c r="H457" s="1"/>
      <c r="J457" s="1"/>
      <c r="K457" s="1"/>
      <c r="L457" s="1"/>
      <c r="M457" s="1"/>
      <c r="O457" s="8"/>
      <c r="R457" s="1"/>
      <c r="AB457" s="1"/>
    </row>
    <row r="458" spans="5:28">
      <c r="E458" s="7"/>
      <c r="H458" s="1"/>
      <c r="J458" s="1"/>
      <c r="K458" s="1"/>
      <c r="L458" s="1"/>
      <c r="M458" s="1"/>
      <c r="O458" s="8"/>
      <c r="R458" s="1"/>
      <c r="AB458" s="1"/>
    </row>
    <row r="459" spans="5:28">
      <c r="E459" s="7"/>
      <c r="H459" s="1"/>
      <c r="J459" s="1"/>
      <c r="K459" s="1"/>
      <c r="L459" s="1"/>
      <c r="M459" s="1"/>
      <c r="O459" s="8"/>
      <c r="R459" s="1"/>
      <c r="AB459" s="1"/>
    </row>
    <row r="460" spans="5:28">
      <c r="E460" s="7"/>
      <c r="H460" s="1"/>
      <c r="J460" s="1"/>
      <c r="K460" s="1"/>
      <c r="L460" s="1"/>
      <c r="M460" s="1"/>
      <c r="O460" s="8"/>
      <c r="R460" s="1"/>
      <c r="AB460" s="1"/>
    </row>
    <row r="461" spans="5:28">
      <c r="E461" s="7"/>
      <c r="H461" s="1"/>
      <c r="J461" s="1"/>
      <c r="K461" s="1"/>
      <c r="L461" s="1"/>
      <c r="M461" s="1"/>
      <c r="O461" s="8"/>
      <c r="R461" s="1"/>
      <c r="AB461" s="1"/>
    </row>
    <row r="462" spans="5:28">
      <c r="E462" s="7"/>
      <c r="H462" s="1"/>
      <c r="J462" s="1"/>
      <c r="K462" s="1"/>
      <c r="L462" s="1"/>
      <c r="M462" s="1"/>
      <c r="O462" s="8"/>
      <c r="R462" s="1"/>
      <c r="AB462" s="1"/>
    </row>
    <row r="463" spans="5:28">
      <c r="E463" s="7"/>
      <c r="H463" s="1"/>
      <c r="J463" s="1"/>
      <c r="K463" s="1"/>
      <c r="L463" s="1"/>
      <c r="M463" s="1"/>
      <c r="O463" s="8"/>
      <c r="R463" s="1"/>
      <c r="AB463" s="1"/>
    </row>
    <row r="464" spans="5:28">
      <c r="E464" s="7"/>
      <c r="H464" s="1"/>
      <c r="J464" s="1"/>
      <c r="K464" s="1"/>
      <c r="L464" s="1"/>
      <c r="M464" s="1"/>
      <c r="O464" s="8"/>
      <c r="R464" s="1"/>
      <c r="AB464" s="1"/>
    </row>
    <row r="465" spans="5:28">
      <c r="E465" s="7"/>
      <c r="H465" s="1"/>
      <c r="J465" s="1"/>
      <c r="K465" s="1"/>
      <c r="L465" s="1"/>
      <c r="M465" s="1"/>
      <c r="O465" s="8"/>
      <c r="R465" s="1"/>
      <c r="AB465" s="1"/>
    </row>
    <row r="466" spans="5:28">
      <c r="E466" s="7"/>
      <c r="H466" s="1"/>
      <c r="J466" s="1"/>
      <c r="K466" s="1"/>
      <c r="L466" s="1"/>
      <c r="M466" s="1"/>
      <c r="O466" s="8"/>
      <c r="R466" s="1"/>
      <c r="AB466" s="1"/>
    </row>
    <row r="467" spans="5:28">
      <c r="E467" s="7"/>
      <c r="H467" s="1"/>
      <c r="J467" s="1"/>
      <c r="K467" s="1"/>
      <c r="L467" s="1"/>
      <c r="M467" s="1"/>
      <c r="O467" s="8"/>
      <c r="R467" s="1"/>
      <c r="AB467" s="1"/>
    </row>
    <row r="468" spans="5:28">
      <c r="E468" s="7"/>
      <c r="H468" s="1"/>
      <c r="J468" s="1"/>
      <c r="K468" s="1"/>
      <c r="L468" s="1"/>
      <c r="M468" s="1"/>
      <c r="O468" s="8"/>
      <c r="R468" s="1"/>
      <c r="AB468" s="1"/>
    </row>
    <row r="469" spans="5:28">
      <c r="E469" s="7"/>
      <c r="H469" s="1"/>
      <c r="J469" s="1"/>
      <c r="K469" s="1"/>
      <c r="L469" s="1"/>
      <c r="M469" s="1"/>
      <c r="O469" s="8"/>
      <c r="R469" s="1"/>
      <c r="AB469" s="1"/>
    </row>
    <row r="470" spans="5:28">
      <c r="E470" s="7"/>
      <c r="H470" s="1"/>
      <c r="J470" s="1"/>
      <c r="K470" s="1"/>
      <c r="L470" s="1"/>
      <c r="M470" s="1"/>
      <c r="O470" s="8"/>
      <c r="R470" s="1"/>
      <c r="AB470" s="1"/>
    </row>
    <row r="471" spans="5:28">
      <c r="E471" s="7"/>
      <c r="H471" s="1"/>
      <c r="J471" s="1"/>
      <c r="K471" s="1"/>
      <c r="L471" s="1"/>
      <c r="M471" s="1"/>
      <c r="O471" s="8"/>
      <c r="R471" s="1"/>
      <c r="AB471" s="1"/>
    </row>
    <row r="472" spans="5:28">
      <c r="E472" s="7"/>
      <c r="H472" s="1"/>
      <c r="J472" s="1"/>
      <c r="K472" s="1"/>
      <c r="L472" s="1"/>
      <c r="M472" s="1"/>
      <c r="O472" s="8"/>
      <c r="R472" s="1"/>
      <c r="AB472" s="1"/>
    </row>
    <row r="473" spans="5:28">
      <c r="E473" s="7"/>
      <c r="H473" s="1"/>
      <c r="J473" s="1"/>
      <c r="K473" s="1"/>
      <c r="L473" s="1"/>
      <c r="M473" s="1"/>
      <c r="O473" s="8"/>
      <c r="R473" s="1"/>
      <c r="AB473" s="1"/>
    </row>
    <row r="474" spans="5:28">
      <c r="E474" s="7"/>
      <c r="H474" s="1"/>
      <c r="J474" s="1"/>
      <c r="K474" s="1"/>
      <c r="L474" s="1"/>
      <c r="M474" s="1"/>
      <c r="O474" s="8"/>
      <c r="R474" s="1"/>
      <c r="AB474" s="1"/>
    </row>
    <row r="475" spans="5:28">
      <c r="E475" s="7"/>
      <c r="H475" s="1"/>
      <c r="J475" s="1"/>
      <c r="K475" s="1"/>
      <c r="L475" s="1"/>
      <c r="M475" s="1"/>
      <c r="O475" s="8"/>
      <c r="R475" s="1"/>
      <c r="AB475" s="1"/>
    </row>
    <row r="476" spans="5:28">
      <c r="E476" s="7"/>
      <c r="H476" s="1"/>
      <c r="J476" s="1"/>
      <c r="K476" s="1"/>
      <c r="L476" s="1"/>
      <c r="M476" s="1"/>
      <c r="O476" s="8"/>
      <c r="R476" s="1"/>
      <c r="AB476" s="1"/>
    </row>
    <row r="477" spans="5:28">
      <c r="E477" s="7"/>
      <c r="H477" s="1"/>
      <c r="J477" s="1"/>
      <c r="K477" s="1"/>
      <c r="L477" s="1"/>
      <c r="M477" s="1"/>
      <c r="O477" s="8"/>
      <c r="R477" s="1"/>
      <c r="AB477" s="1"/>
    </row>
    <row r="478" spans="5:28">
      <c r="E478" s="7"/>
      <c r="H478" s="1"/>
      <c r="J478" s="1"/>
      <c r="K478" s="1"/>
      <c r="L478" s="1"/>
      <c r="M478" s="1"/>
      <c r="O478" s="8"/>
      <c r="R478" s="1"/>
      <c r="AB478" s="1"/>
    </row>
    <row r="479" spans="5:28">
      <c r="E479" s="7"/>
      <c r="H479" s="1"/>
      <c r="J479" s="1"/>
      <c r="K479" s="1"/>
      <c r="L479" s="1"/>
      <c r="M479" s="1"/>
      <c r="O479" s="8"/>
      <c r="R479" s="1"/>
      <c r="AB479" s="1"/>
    </row>
    <row r="480" spans="5:28">
      <c r="E480" s="7"/>
      <c r="H480" s="1"/>
      <c r="J480" s="1"/>
      <c r="K480" s="1"/>
      <c r="L480" s="1"/>
      <c r="M480" s="1"/>
      <c r="O480" s="8"/>
      <c r="R480" s="1"/>
      <c r="AB480" s="1"/>
    </row>
    <row r="481" spans="5:28">
      <c r="E481" s="7"/>
      <c r="H481" s="1"/>
      <c r="J481" s="1"/>
      <c r="K481" s="1"/>
      <c r="L481" s="1"/>
      <c r="M481" s="1"/>
      <c r="O481" s="8"/>
      <c r="R481" s="1"/>
      <c r="AB481" s="1"/>
    </row>
    <row r="482" spans="5:28">
      <c r="E482" s="7"/>
      <c r="H482" s="1"/>
      <c r="J482" s="1"/>
      <c r="K482" s="1"/>
      <c r="L482" s="1"/>
      <c r="M482" s="1"/>
      <c r="O482" s="8"/>
      <c r="R482" s="1"/>
      <c r="AB482" s="1"/>
    </row>
    <row r="483" spans="5:28">
      <c r="E483" s="7"/>
      <c r="H483" s="1"/>
      <c r="J483" s="1"/>
      <c r="K483" s="1"/>
      <c r="L483" s="1"/>
      <c r="M483" s="1"/>
      <c r="O483" s="8"/>
      <c r="R483" s="1"/>
      <c r="AB483" s="1"/>
    </row>
    <row r="484" spans="5:28">
      <c r="E484" s="7"/>
      <c r="H484" s="1"/>
      <c r="J484" s="1"/>
      <c r="K484" s="1"/>
      <c r="L484" s="1"/>
      <c r="M484" s="1"/>
      <c r="O484" s="8"/>
      <c r="R484" s="1"/>
      <c r="AB484" s="1"/>
    </row>
    <row r="485" spans="5:28">
      <c r="E485" s="7"/>
      <c r="H485" s="1"/>
      <c r="J485" s="1"/>
      <c r="K485" s="1"/>
      <c r="L485" s="1"/>
      <c r="M485" s="1"/>
      <c r="O485" s="8"/>
      <c r="R485" s="1"/>
      <c r="AB485" s="1"/>
    </row>
    <row r="486" spans="5:28">
      <c r="E486" s="7"/>
      <c r="H486" s="1"/>
      <c r="J486" s="1"/>
      <c r="K486" s="1"/>
      <c r="L486" s="1"/>
      <c r="M486" s="1"/>
      <c r="O486" s="8"/>
      <c r="R486" s="1"/>
      <c r="AB486" s="1"/>
    </row>
    <row r="487" spans="5:28">
      <c r="E487" s="7"/>
      <c r="H487" s="1"/>
      <c r="J487" s="1"/>
      <c r="K487" s="1"/>
      <c r="L487" s="1"/>
      <c r="M487" s="1"/>
      <c r="O487" s="8"/>
      <c r="R487" s="1"/>
      <c r="AB487" s="1"/>
    </row>
    <row r="488" spans="5:28">
      <c r="E488" s="7"/>
      <c r="H488" s="1"/>
      <c r="J488" s="1"/>
      <c r="K488" s="1"/>
      <c r="L488" s="1"/>
      <c r="M488" s="1"/>
      <c r="O488" s="8"/>
      <c r="R488" s="1"/>
      <c r="AB488" s="1"/>
    </row>
    <row r="489" spans="5:28">
      <c r="E489" s="7"/>
      <c r="H489" s="1"/>
      <c r="J489" s="1"/>
      <c r="K489" s="1"/>
      <c r="L489" s="1"/>
      <c r="M489" s="1"/>
      <c r="O489" s="8"/>
      <c r="R489" s="1"/>
      <c r="AB489" s="1"/>
    </row>
    <row r="490" spans="5:28">
      <c r="E490" s="7"/>
      <c r="H490" s="1"/>
      <c r="J490" s="1"/>
      <c r="K490" s="1"/>
      <c r="L490" s="1"/>
      <c r="M490" s="1"/>
      <c r="O490" s="8"/>
      <c r="R490" s="1"/>
      <c r="AB490" s="1"/>
    </row>
    <row r="491" spans="5:28">
      <c r="E491" s="7"/>
      <c r="H491" s="1"/>
      <c r="J491" s="1"/>
      <c r="K491" s="1"/>
      <c r="L491" s="1"/>
      <c r="M491" s="1"/>
      <c r="O491" s="8"/>
      <c r="R491" s="1"/>
      <c r="AB491" s="1"/>
    </row>
    <row r="492" spans="5:28">
      <c r="E492" s="7"/>
      <c r="H492" s="1"/>
      <c r="J492" s="1"/>
      <c r="K492" s="1"/>
      <c r="L492" s="1"/>
      <c r="M492" s="1"/>
      <c r="O492" s="8"/>
      <c r="R492" s="1"/>
      <c r="AB492" s="1"/>
    </row>
    <row r="493" spans="5:28">
      <c r="E493" s="7"/>
      <c r="H493" s="1"/>
      <c r="J493" s="1"/>
      <c r="K493" s="1"/>
      <c r="L493" s="1"/>
      <c r="M493" s="1"/>
      <c r="O493" s="8"/>
      <c r="R493" s="1"/>
      <c r="AB493" s="1"/>
    </row>
    <row r="494" spans="5:28">
      <c r="E494" s="7"/>
      <c r="H494" s="1"/>
      <c r="J494" s="1"/>
      <c r="K494" s="1"/>
      <c r="L494" s="1"/>
      <c r="M494" s="1"/>
      <c r="O494" s="8"/>
      <c r="R494" s="1"/>
      <c r="AB494" s="1"/>
    </row>
    <row r="495" spans="5:28">
      <c r="E495" s="7"/>
      <c r="H495" s="1"/>
      <c r="J495" s="1"/>
      <c r="K495" s="1"/>
      <c r="L495" s="1"/>
      <c r="M495" s="1"/>
      <c r="O495" s="8"/>
      <c r="R495" s="1"/>
      <c r="AB495" s="1"/>
    </row>
    <row r="496" spans="5:28">
      <c r="E496" s="7"/>
      <c r="H496" s="1"/>
      <c r="J496" s="1"/>
      <c r="K496" s="1"/>
      <c r="L496" s="1"/>
      <c r="M496" s="1"/>
      <c r="O496" s="8"/>
      <c r="R496" s="1"/>
      <c r="AB496" s="1"/>
    </row>
    <row r="497" spans="5:28">
      <c r="E497" s="7"/>
      <c r="H497" s="1"/>
      <c r="J497" s="1"/>
      <c r="K497" s="1"/>
      <c r="L497" s="1"/>
      <c r="M497" s="1"/>
      <c r="O497" s="8"/>
      <c r="R497" s="1"/>
      <c r="AB497" s="1"/>
    </row>
    <row r="498" spans="5:28">
      <c r="E498" s="7"/>
      <c r="H498" s="1"/>
      <c r="J498" s="1"/>
      <c r="K498" s="1"/>
      <c r="L498" s="1"/>
      <c r="M498" s="1"/>
      <c r="O498" s="8"/>
      <c r="R498" s="1"/>
      <c r="AB498" s="1"/>
    </row>
    <row r="499" spans="5:28">
      <c r="E499" s="7"/>
      <c r="H499" s="1"/>
      <c r="J499" s="1"/>
      <c r="K499" s="1"/>
      <c r="L499" s="1"/>
      <c r="M499" s="1"/>
      <c r="O499" s="8"/>
      <c r="R499" s="1"/>
      <c r="AB499" s="1"/>
    </row>
    <row r="500" spans="5:28">
      <c r="E500" s="7"/>
      <c r="H500" s="1"/>
      <c r="J500" s="1"/>
      <c r="K500" s="1"/>
      <c r="L500" s="1"/>
      <c r="M500" s="1"/>
      <c r="O500" s="8"/>
      <c r="R500" s="1"/>
      <c r="AB500" s="1"/>
    </row>
    <row r="501" spans="5:28">
      <c r="E501" s="7"/>
      <c r="H501" s="1"/>
      <c r="J501" s="1"/>
      <c r="K501" s="1"/>
      <c r="L501" s="1"/>
      <c r="M501" s="1"/>
      <c r="O501" s="8"/>
      <c r="R501" s="1"/>
      <c r="AB501" s="1"/>
    </row>
    <row r="502" spans="5:28">
      <c r="E502" s="7"/>
      <c r="H502" s="1"/>
      <c r="J502" s="1"/>
      <c r="K502" s="1"/>
      <c r="L502" s="1"/>
      <c r="M502" s="1"/>
      <c r="O502" s="8"/>
      <c r="R502" s="1"/>
      <c r="AB502" s="1"/>
    </row>
    <row r="503" spans="5:28">
      <c r="E503" s="7"/>
      <c r="H503" s="1"/>
      <c r="J503" s="1"/>
      <c r="K503" s="1"/>
      <c r="L503" s="1"/>
      <c r="M503" s="1"/>
      <c r="O503" s="8"/>
      <c r="R503" s="1"/>
      <c r="AB503" s="1"/>
    </row>
    <row r="504" spans="5:28">
      <c r="E504" s="7"/>
      <c r="H504" s="1"/>
      <c r="J504" s="1"/>
      <c r="K504" s="1"/>
      <c r="L504" s="1"/>
      <c r="M504" s="1"/>
      <c r="O504" s="8"/>
      <c r="R504" s="1"/>
      <c r="AB504" s="1"/>
    </row>
    <row r="505" spans="5:28">
      <c r="E505" s="7"/>
      <c r="H505" s="1"/>
      <c r="J505" s="1"/>
      <c r="K505" s="1"/>
      <c r="L505" s="1"/>
      <c r="M505" s="1"/>
      <c r="O505" s="8"/>
      <c r="R505" s="1"/>
      <c r="AB505" s="1"/>
    </row>
    <row r="506" spans="5:28">
      <c r="E506" s="7"/>
      <c r="H506" s="1"/>
      <c r="J506" s="1"/>
      <c r="K506" s="1"/>
      <c r="L506" s="1"/>
      <c r="M506" s="1"/>
      <c r="O506" s="8"/>
      <c r="R506" s="1"/>
      <c r="AB506" s="1"/>
    </row>
    <row r="507" spans="5:28">
      <c r="E507" s="7"/>
      <c r="H507" s="1"/>
      <c r="J507" s="1"/>
      <c r="K507" s="1"/>
      <c r="L507" s="1"/>
      <c r="M507" s="1"/>
      <c r="O507" s="8"/>
      <c r="R507" s="1"/>
      <c r="AB507" s="1"/>
    </row>
    <row r="508" spans="5:28">
      <c r="E508" s="7"/>
      <c r="H508" s="1"/>
      <c r="J508" s="1"/>
      <c r="K508" s="1"/>
      <c r="L508" s="1"/>
      <c r="M508" s="1"/>
      <c r="O508" s="8"/>
      <c r="R508" s="1"/>
      <c r="AB508" s="1"/>
    </row>
    <row r="509" spans="5:28">
      <c r="E509" s="7"/>
      <c r="H509" s="1"/>
      <c r="J509" s="1"/>
      <c r="K509" s="1"/>
      <c r="L509" s="1"/>
      <c r="M509" s="1"/>
      <c r="O509" s="8"/>
      <c r="R509" s="1"/>
      <c r="AB509" s="1"/>
    </row>
    <row r="510" spans="5:28">
      <c r="E510" s="7"/>
      <c r="H510" s="1"/>
      <c r="J510" s="1"/>
      <c r="K510" s="1"/>
      <c r="L510" s="1"/>
      <c r="M510" s="1"/>
      <c r="O510" s="8"/>
      <c r="R510" s="1"/>
      <c r="AB510" s="1"/>
    </row>
    <row r="511" spans="5:28">
      <c r="E511" s="7"/>
      <c r="H511" s="1"/>
      <c r="J511" s="1"/>
      <c r="K511" s="1"/>
      <c r="L511" s="1"/>
      <c r="M511" s="1"/>
      <c r="O511" s="8"/>
      <c r="R511" s="1"/>
      <c r="AB511" s="1"/>
    </row>
    <row r="512" spans="5:28">
      <c r="E512" s="7"/>
      <c r="H512" s="1"/>
      <c r="J512" s="1"/>
      <c r="K512" s="1"/>
      <c r="L512" s="1"/>
      <c r="M512" s="1"/>
      <c r="O512" s="8"/>
      <c r="R512" s="1"/>
      <c r="AB512" s="1"/>
    </row>
    <row r="513" spans="5:28">
      <c r="E513" s="7"/>
      <c r="H513" s="1"/>
      <c r="J513" s="1"/>
      <c r="K513" s="1"/>
      <c r="L513" s="1"/>
      <c r="M513" s="1"/>
      <c r="O513" s="8"/>
      <c r="R513" s="1"/>
      <c r="AB513" s="1"/>
    </row>
    <row r="514" spans="5:28">
      <c r="E514" s="7"/>
      <c r="H514" s="1"/>
      <c r="J514" s="1"/>
      <c r="K514" s="1"/>
      <c r="L514" s="1"/>
      <c r="M514" s="1"/>
      <c r="O514" s="8"/>
      <c r="R514" s="1"/>
      <c r="AB514" s="1"/>
    </row>
    <row r="515" spans="5:28">
      <c r="E515" s="7"/>
      <c r="H515" s="1"/>
      <c r="J515" s="1"/>
      <c r="K515" s="1"/>
      <c r="L515" s="1"/>
      <c r="M515" s="1"/>
      <c r="O515" s="8"/>
      <c r="R515" s="1"/>
      <c r="AB515" s="1"/>
    </row>
    <row r="516" spans="5:28">
      <c r="E516" s="7"/>
      <c r="H516" s="1"/>
      <c r="J516" s="1"/>
      <c r="K516" s="1"/>
      <c r="L516" s="1"/>
      <c r="M516" s="1"/>
      <c r="O516" s="8"/>
      <c r="R516" s="1"/>
      <c r="AB516" s="1"/>
    </row>
    <row r="517" spans="5:28">
      <c r="E517" s="7"/>
      <c r="H517" s="1"/>
      <c r="J517" s="1"/>
      <c r="K517" s="1"/>
      <c r="L517" s="1"/>
      <c r="M517" s="1"/>
      <c r="O517" s="8"/>
      <c r="R517" s="1"/>
      <c r="AB517" s="1"/>
    </row>
    <row r="518" spans="5:28">
      <c r="E518" s="7"/>
      <c r="H518" s="1"/>
      <c r="J518" s="1"/>
      <c r="K518" s="1"/>
      <c r="L518" s="1"/>
      <c r="M518" s="1"/>
      <c r="O518" s="8"/>
      <c r="R518" s="1"/>
      <c r="AB518" s="1"/>
    </row>
    <row r="519" spans="5:28">
      <c r="E519" s="7"/>
      <c r="H519" s="1"/>
      <c r="J519" s="1"/>
      <c r="K519" s="1"/>
      <c r="L519" s="1"/>
      <c r="M519" s="1"/>
      <c r="O519" s="8"/>
      <c r="R519" s="1"/>
      <c r="AB519" s="1"/>
    </row>
    <row r="520" spans="5:28">
      <c r="E520" s="7"/>
      <c r="H520" s="1"/>
      <c r="J520" s="1"/>
      <c r="K520" s="1"/>
      <c r="L520" s="1"/>
      <c r="M520" s="1"/>
      <c r="O520" s="8"/>
      <c r="R520" s="1"/>
      <c r="AB520" s="1"/>
    </row>
    <row r="521" spans="5:28">
      <c r="E521" s="7"/>
      <c r="H521" s="1"/>
      <c r="J521" s="1"/>
      <c r="K521" s="1"/>
      <c r="L521" s="1"/>
      <c r="M521" s="1"/>
      <c r="O521" s="8"/>
      <c r="R521" s="1"/>
      <c r="AB521" s="1"/>
    </row>
    <row r="522" spans="5:28">
      <c r="E522" s="7"/>
      <c r="H522" s="1"/>
      <c r="J522" s="1"/>
      <c r="K522" s="1"/>
      <c r="L522" s="1"/>
      <c r="M522" s="1"/>
      <c r="O522" s="8"/>
      <c r="R522" s="1"/>
      <c r="AB522" s="1"/>
    </row>
    <row r="523" spans="5:28">
      <c r="E523" s="7"/>
      <c r="H523" s="1"/>
      <c r="J523" s="1"/>
      <c r="K523" s="1"/>
      <c r="L523" s="1"/>
      <c r="M523" s="1"/>
      <c r="O523" s="8"/>
      <c r="R523" s="1"/>
      <c r="AB523" s="1"/>
    </row>
    <row r="524" spans="5:28">
      <c r="E524" s="7"/>
      <c r="H524" s="1"/>
      <c r="J524" s="1"/>
      <c r="K524" s="1"/>
      <c r="L524" s="1"/>
      <c r="M524" s="1"/>
      <c r="O524" s="8"/>
      <c r="R524" s="1"/>
      <c r="AB524" s="1"/>
    </row>
    <row r="525" spans="5:28">
      <c r="E525" s="7"/>
      <c r="H525" s="1"/>
      <c r="J525" s="1"/>
      <c r="K525" s="1"/>
      <c r="L525" s="1"/>
      <c r="M525" s="1"/>
      <c r="O525" s="8"/>
      <c r="R525" s="1"/>
      <c r="AB525" s="1"/>
    </row>
    <row r="526" spans="5:28">
      <c r="E526" s="7"/>
      <c r="H526" s="1"/>
      <c r="J526" s="1"/>
      <c r="K526" s="1"/>
      <c r="L526" s="1"/>
      <c r="M526" s="1"/>
      <c r="O526" s="8"/>
      <c r="R526" s="1"/>
      <c r="AB526" s="1"/>
    </row>
    <row r="527" spans="5:28">
      <c r="E527" s="7"/>
      <c r="H527" s="1"/>
      <c r="J527" s="1"/>
      <c r="K527" s="1"/>
      <c r="L527" s="1"/>
      <c r="M527" s="1"/>
      <c r="O527" s="8"/>
      <c r="R527" s="1"/>
      <c r="AB527" s="1"/>
    </row>
    <row r="528" spans="5:28">
      <c r="E528" s="7"/>
      <c r="H528" s="1"/>
      <c r="J528" s="1"/>
      <c r="K528" s="1"/>
      <c r="L528" s="1"/>
      <c r="M528" s="1"/>
      <c r="O528" s="8"/>
      <c r="R528" s="1"/>
      <c r="AB528" s="1"/>
    </row>
    <row r="529" spans="5:28">
      <c r="E529" s="7"/>
      <c r="H529" s="1"/>
      <c r="J529" s="1"/>
      <c r="K529" s="1"/>
      <c r="L529" s="1"/>
      <c r="M529" s="1"/>
      <c r="O529" s="8"/>
      <c r="R529" s="1"/>
      <c r="AB529" s="1"/>
    </row>
    <row r="530" spans="5:28">
      <c r="E530" s="7"/>
      <c r="H530" s="1"/>
      <c r="J530" s="1"/>
      <c r="K530" s="1"/>
      <c r="L530" s="1"/>
      <c r="M530" s="1"/>
      <c r="O530" s="8"/>
      <c r="R530" s="1"/>
      <c r="AB530" s="1"/>
    </row>
    <row r="531" spans="5:28">
      <c r="E531" s="7"/>
      <c r="H531" s="1"/>
      <c r="J531" s="1"/>
      <c r="K531" s="1"/>
      <c r="L531" s="1"/>
      <c r="M531" s="1"/>
      <c r="O531" s="8"/>
      <c r="R531" s="1"/>
      <c r="AB531" s="1"/>
    </row>
    <row r="532" spans="5:28">
      <c r="E532" s="7"/>
      <c r="H532" s="1"/>
      <c r="J532" s="1"/>
      <c r="K532" s="1"/>
      <c r="L532" s="1"/>
      <c r="M532" s="1"/>
      <c r="O532" s="8"/>
      <c r="R532" s="1"/>
      <c r="AB532" s="1"/>
    </row>
    <row r="533" spans="5:28">
      <c r="E533" s="7"/>
      <c r="H533" s="1"/>
      <c r="J533" s="1"/>
      <c r="K533" s="1"/>
      <c r="L533" s="1"/>
      <c r="M533" s="1"/>
      <c r="O533" s="8"/>
      <c r="R533" s="1"/>
      <c r="AB533" s="1"/>
    </row>
    <row r="534" spans="5:28">
      <c r="E534" s="7"/>
      <c r="H534" s="1"/>
      <c r="J534" s="1"/>
      <c r="K534" s="1"/>
      <c r="L534" s="1"/>
      <c r="M534" s="1"/>
      <c r="O534" s="8"/>
      <c r="R534" s="1"/>
      <c r="AB534" s="1"/>
    </row>
    <row r="535" spans="5:28">
      <c r="E535" s="7"/>
      <c r="H535" s="1"/>
      <c r="J535" s="1"/>
      <c r="K535" s="1"/>
      <c r="L535" s="1"/>
      <c r="M535" s="1"/>
      <c r="O535" s="8"/>
      <c r="R535" s="1"/>
      <c r="AB535" s="1"/>
    </row>
    <row r="536" spans="5:28">
      <c r="E536" s="7"/>
      <c r="H536" s="1"/>
      <c r="J536" s="1"/>
      <c r="K536" s="1"/>
      <c r="L536" s="1"/>
      <c r="M536" s="1"/>
      <c r="O536" s="8"/>
      <c r="R536" s="1"/>
      <c r="AB536" s="1"/>
    </row>
    <row r="537" spans="5:28">
      <c r="E537" s="7"/>
      <c r="H537" s="1"/>
      <c r="J537" s="1"/>
      <c r="K537" s="1"/>
      <c r="L537" s="1"/>
      <c r="M537" s="1"/>
      <c r="O537" s="8"/>
      <c r="R537" s="1"/>
      <c r="AB537" s="1"/>
    </row>
    <row r="538" spans="5:28">
      <c r="E538" s="7"/>
      <c r="H538" s="1"/>
      <c r="J538" s="1"/>
      <c r="K538" s="1"/>
      <c r="L538" s="1"/>
      <c r="M538" s="1"/>
      <c r="O538" s="8"/>
      <c r="R538" s="1"/>
      <c r="AB538" s="1"/>
    </row>
    <row r="539" spans="5:28">
      <c r="E539" s="7"/>
      <c r="H539" s="1"/>
      <c r="J539" s="1"/>
      <c r="K539" s="1"/>
      <c r="L539" s="1"/>
      <c r="M539" s="1"/>
      <c r="O539" s="8"/>
      <c r="R539" s="1"/>
      <c r="AB539" s="1"/>
    </row>
    <row r="540" spans="5:28">
      <c r="E540" s="7"/>
      <c r="H540" s="1"/>
      <c r="J540" s="1"/>
      <c r="K540" s="1"/>
      <c r="L540" s="1"/>
      <c r="M540" s="1"/>
      <c r="O540" s="8"/>
      <c r="R540" s="1"/>
      <c r="AB540" s="1"/>
    </row>
    <row r="541" spans="5:28">
      <c r="E541" s="7"/>
      <c r="H541" s="1"/>
      <c r="J541" s="1"/>
      <c r="K541" s="1"/>
      <c r="L541" s="1"/>
      <c r="M541" s="1"/>
      <c r="O541" s="8"/>
      <c r="R541" s="1"/>
      <c r="AB541" s="1"/>
    </row>
    <row r="542" spans="5:28">
      <c r="E542" s="7"/>
      <c r="H542" s="1"/>
      <c r="J542" s="1"/>
      <c r="K542" s="1"/>
      <c r="L542" s="1"/>
      <c r="M542" s="1"/>
      <c r="O542" s="8"/>
      <c r="R542" s="1"/>
      <c r="AB542" s="1"/>
    </row>
    <row r="543" spans="5:28">
      <c r="E543" s="7"/>
      <c r="H543" s="1"/>
      <c r="J543" s="1"/>
      <c r="K543" s="1"/>
      <c r="L543" s="1"/>
      <c r="M543" s="1"/>
      <c r="O543" s="8"/>
      <c r="R543" s="1"/>
      <c r="AB543" s="1"/>
    </row>
    <row r="544" spans="5:28">
      <c r="E544" s="7"/>
      <c r="H544" s="1"/>
      <c r="J544" s="1"/>
      <c r="K544" s="1"/>
      <c r="L544" s="1"/>
      <c r="M544" s="1"/>
      <c r="O544" s="8"/>
      <c r="R544" s="1"/>
      <c r="AB544" s="1"/>
    </row>
    <row r="545" spans="5:28">
      <c r="E545" s="7"/>
      <c r="H545" s="1"/>
      <c r="J545" s="1"/>
      <c r="K545" s="1"/>
      <c r="L545" s="1"/>
      <c r="M545" s="1"/>
      <c r="O545" s="8"/>
      <c r="R545" s="1"/>
      <c r="AB545" s="1"/>
    </row>
    <row r="546" spans="5:28">
      <c r="E546" s="7"/>
      <c r="H546" s="1"/>
      <c r="J546" s="1"/>
      <c r="K546" s="1"/>
      <c r="L546" s="1"/>
      <c r="M546" s="1"/>
      <c r="O546" s="8"/>
      <c r="R546" s="1"/>
      <c r="AB546" s="1"/>
    </row>
    <row r="547" spans="5:28">
      <c r="E547" s="7"/>
      <c r="H547" s="1"/>
      <c r="J547" s="1"/>
      <c r="K547" s="1"/>
      <c r="L547" s="1"/>
      <c r="M547" s="1"/>
      <c r="O547" s="8"/>
      <c r="R547" s="1"/>
      <c r="AB547" s="1"/>
    </row>
    <row r="548" spans="5:28">
      <c r="E548" s="7"/>
      <c r="H548" s="1"/>
      <c r="J548" s="1"/>
      <c r="K548" s="1"/>
      <c r="L548" s="1"/>
      <c r="M548" s="1"/>
      <c r="O548" s="8"/>
      <c r="R548" s="1"/>
      <c r="AB548" s="1"/>
    </row>
    <row r="549" spans="5:28">
      <c r="E549" s="7"/>
      <c r="H549" s="1"/>
      <c r="J549" s="1"/>
      <c r="K549" s="1"/>
      <c r="L549" s="1"/>
      <c r="M549" s="1"/>
      <c r="O549" s="8"/>
      <c r="R549" s="1"/>
      <c r="AB549" s="1"/>
    </row>
    <row r="550" spans="5:28">
      <c r="E550" s="7"/>
      <c r="H550" s="1"/>
      <c r="J550" s="1"/>
      <c r="K550" s="1"/>
      <c r="L550" s="1"/>
      <c r="M550" s="1"/>
      <c r="O550" s="8"/>
      <c r="R550" s="1"/>
      <c r="AB550" s="1"/>
    </row>
    <row r="551" spans="5:28">
      <c r="E551" s="7"/>
      <c r="H551" s="1"/>
      <c r="J551" s="1"/>
      <c r="K551" s="1"/>
      <c r="L551" s="1"/>
      <c r="M551" s="1"/>
      <c r="O551" s="8"/>
      <c r="R551" s="1"/>
      <c r="AB551" s="1"/>
    </row>
    <row r="552" spans="5:28">
      <c r="E552" s="7"/>
      <c r="H552" s="1"/>
      <c r="J552" s="1"/>
      <c r="K552" s="1"/>
      <c r="L552" s="1"/>
      <c r="M552" s="1"/>
      <c r="O552" s="8"/>
      <c r="R552" s="1"/>
      <c r="AB552" s="1"/>
    </row>
    <row r="553" spans="5:28">
      <c r="E553" s="7"/>
      <c r="H553" s="1"/>
      <c r="J553" s="1"/>
      <c r="K553" s="1"/>
      <c r="L553" s="1"/>
      <c r="M553" s="1"/>
      <c r="O553" s="8"/>
      <c r="R553" s="1"/>
      <c r="AB553" s="1"/>
    </row>
    <row r="554" spans="5:28">
      <c r="E554" s="7"/>
      <c r="H554" s="1"/>
      <c r="J554" s="1"/>
      <c r="K554" s="1"/>
      <c r="L554" s="1"/>
      <c r="M554" s="1"/>
      <c r="O554" s="8"/>
      <c r="R554" s="1"/>
      <c r="AB554" s="1"/>
    </row>
    <row r="555" spans="5:28">
      <c r="E555" s="7"/>
      <c r="H555" s="1"/>
      <c r="J555" s="1"/>
      <c r="K555" s="1"/>
      <c r="L555" s="1"/>
      <c r="M555" s="1"/>
      <c r="O555" s="8"/>
      <c r="R555" s="1"/>
      <c r="AB555" s="1"/>
    </row>
    <row r="556" spans="5:28">
      <c r="E556" s="7"/>
      <c r="H556" s="1"/>
      <c r="J556" s="1"/>
      <c r="K556" s="1"/>
      <c r="L556" s="1"/>
      <c r="M556" s="1"/>
      <c r="O556" s="8"/>
      <c r="R556" s="1"/>
      <c r="AB556" s="1"/>
    </row>
    <row r="557" spans="5:28">
      <c r="E557" s="7"/>
      <c r="H557" s="1"/>
      <c r="J557" s="1"/>
      <c r="K557" s="1"/>
      <c r="L557" s="1"/>
      <c r="M557" s="1"/>
      <c r="O557" s="8"/>
      <c r="R557" s="1"/>
      <c r="AB557" s="1"/>
    </row>
    <row r="558" spans="5:28">
      <c r="E558" s="7"/>
      <c r="H558" s="1"/>
      <c r="J558" s="1"/>
      <c r="K558" s="1"/>
      <c r="L558" s="1"/>
      <c r="M558" s="1"/>
      <c r="O558" s="8"/>
      <c r="R558" s="1"/>
      <c r="AB558" s="1"/>
    </row>
    <row r="559" spans="5:28">
      <c r="E559" s="7"/>
      <c r="H559" s="1"/>
      <c r="J559" s="1"/>
      <c r="K559" s="1"/>
      <c r="L559" s="1"/>
      <c r="M559" s="1"/>
      <c r="O559" s="8"/>
      <c r="R559" s="1"/>
      <c r="AB559" s="1"/>
    </row>
    <row r="560" spans="5:28">
      <c r="E560" s="7"/>
      <c r="H560" s="1"/>
      <c r="J560" s="1"/>
      <c r="K560" s="1"/>
      <c r="L560" s="1"/>
      <c r="M560" s="1"/>
      <c r="O560" s="8"/>
      <c r="R560" s="1"/>
      <c r="AB560" s="1"/>
    </row>
    <row r="561" spans="5:28">
      <c r="E561" s="7"/>
      <c r="H561" s="1"/>
      <c r="J561" s="1"/>
      <c r="K561" s="1"/>
      <c r="L561" s="1"/>
      <c r="M561" s="1"/>
      <c r="O561" s="8"/>
      <c r="R561" s="1"/>
      <c r="AB561" s="1"/>
    </row>
    <row r="562" spans="5:28">
      <c r="E562" s="7"/>
      <c r="H562" s="1"/>
      <c r="J562" s="1"/>
      <c r="K562" s="1"/>
      <c r="L562" s="1"/>
      <c r="M562" s="1"/>
      <c r="O562" s="8"/>
      <c r="R562" s="1"/>
      <c r="AB562" s="1"/>
    </row>
    <row r="563" spans="5:28">
      <c r="E563" s="7"/>
      <c r="H563" s="1"/>
      <c r="J563" s="1"/>
      <c r="K563" s="1"/>
      <c r="L563" s="1"/>
      <c r="M563" s="1"/>
      <c r="O563" s="8"/>
      <c r="R563" s="1"/>
      <c r="AB563" s="1"/>
    </row>
    <row r="564" spans="5:28">
      <c r="E564" s="7"/>
      <c r="H564" s="1"/>
      <c r="J564" s="1"/>
      <c r="K564" s="1"/>
      <c r="L564" s="1"/>
      <c r="M564" s="1"/>
      <c r="O564" s="8"/>
      <c r="R564" s="1"/>
      <c r="AB564" s="1"/>
    </row>
    <row r="565" spans="5:28">
      <c r="E565" s="7"/>
      <c r="H565" s="1"/>
      <c r="J565" s="1"/>
      <c r="K565" s="1"/>
      <c r="L565" s="1"/>
      <c r="M565" s="1"/>
      <c r="O565" s="8"/>
      <c r="R565" s="1"/>
      <c r="AB565" s="1"/>
    </row>
    <row r="566" spans="5:28">
      <c r="E566" s="7"/>
      <c r="H566" s="1"/>
      <c r="J566" s="1"/>
      <c r="K566" s="1"/>
      <c r="L566" s="1"/>
      <c r="M566" s="1"/>
      <c r="O566" s="8"/>
      <c r="R566" s="1"/>
      <c r="AB566" s="1"/>
    </row>
    <row r="567" spans="5:28">
      <c r="E567" s="7"/>
      <c r="H567" s="1"/>
      <c r="J567" s="1"/>
      <c r="K567" s="1"/>
      <c r="L567" s="1"/>
      <c r="M567" s="1"/>
      <c r="O567" s="8"/>
      <c r="R567" s="1"/>
      <c r="AB567" s="1"/>
    </row>
    <row r="568" spans="5:28">
      <c r="E568" s="7"/>
      <c r="H568" s="1"/>
      <c r="J568" s="1"/>
      <c r="K568" s="1"/>
      <c r="L568" s="1"/>
      <c r="M568" s="1"/>
      <c r="O568" s="8"/>
      <c r="R568" s="1"/>
      <c r="AB568" s="1"/>
    </row>
    <row r="569" spans="5:28">
      <c r="E569" s="7"/>
      <c r="H569" s="1"/>
      <c r="J569" s="1"/>
      <c r="K569" s="1"/>
      <c r="L569" s="1"/>
      <c r="M569" s="1"/>
      <c r="O569" s="8"/>
      <c r="R569" s="1"/>
      <c r="AB569" s="1"/>
    </row>
    <row r="570" spans="5:28">
      <c r="E570" s="7"/>
      <c r="H570" s="1"/>
      <c r="J570" s="1"/>
      <c r="K570" s="1"/>
      <c r="L570" s="1"/>
      <c r="M570" s="1"/>
      <c r="O570" s="8"/>
      <c r="R570" s="1"/>
      <c r="AB570" s="1"/>
    </row>
    <row r="571" spans="5:28">
      <c r="E571" s="7"/>
      <c r="H571" s="1"/>
      <c r="J571" s="1"/>
      <c r="K571" s="1"/>
      <c r="L571" s="1"/>
      <c r="M571" s="1"/>
      <c r="O571" s="8"/>
      <c r="R571" s="1"/>
      <c r="AB571" s="1"/>
    </row>
    <row r="572" spans="5:28">
      <c r="E572" s="7"/>
      <c r="H572" s="1"/>
      <c r="J572" s="1"/>
      <c r="K572" s="1"/>
      <c r="L572" s="1"/>
      <c r="M572" s="1"/>
      <c r="O572" s="8"/>
      <c r="R572" s="1"/>
      <c r="AB572" s="1"/>
    </row>
    <row r="573" spans="5:28">
      <c r="E573" s="7"/>
      <c r="H573" s="1"/>
      <c r="J573" s="1"/>
      <c r="K573" s="1"/>
      <c r="L573" s="1"/>
      <c r="M573" s="1"/>
      <c r="O573" s="8"/>
      <c r="R573" s="1"/>
      <c r="AB573" s="1"/>
    </row>
    <row r="574" spans="5:28">
      <c r="E574" s="7"/>
      <c r="H574" s="1"/>
      <c r="J574" s="1"/>
      <c r="K574" s="1"/>
      <c r="L574" s="1"/>
      <c r="M574" s="1"/>
      <c r="O574" s="8"/>
      <c r="R574" s="1"/>
      <c r="AB574" s="1"/>
    </row>
    <row r="575" spans="5:28">
      <c r="E575" s="7"/>
      <c r="H575" s="1"/>
      <c r="J575" s="1"/>
      <c r="K575" s="1"/>
      <c r="L575" s="1"/>
      <c r="M575" s="1"/>
      <c r="O575" s="8"/>
      <c r="R575" s="1"/>
      <c r="AB575" s="1"/>
    </row>
    <row r="576" spans="5:28">
      <c r="E576" s="7"/>
      <c r="H576" s="1"/>
      <c r="J576" s="1"/>
      <c r="K576" s="1"/>
      <c r="L576" s="1"/>
      <c r="M576" s="1"/>
      <c r="O576" s="8"/>
      <c r="R576" s="1"/>
      <c r="AB576" s="1"/>
    </row>
    <row r="577" spans="5:28">
      <c r="E577" s="7"/>
      <c r="H577" s="1"/>
      <c r="J577" s="1"/>
      <c r="K577" s="1"/>
      <c r="L577" s="1"/>
      <c r="M577" s="1"/>
      <c r="O577" s="8"/>
      <c r="R577" s="1"/>
      <c r="AB577" s="1"/>
    </row>
    <row r="578" spans="5:28">
      <c r="E578" s="7"/>
      <c r="H578" s="1"/>
      <c r="J578" s="1"/>
      <c r="K578" s="1"/>
      <c r="L578" s="1"/>
      <c r="M578" s="1"/>
      <c r="O578" s="8"/>
      <c r="R578" s="1"/>
      <c r="AB578" s="1"/>
    </row>
    <row r="579" spans="5:28">
      <c r="E579" s="7"/>
      <c r="H579" s="1"/>
      <c r="J579" s="1"/>
      <c r="K579" s="1"/>
      <c r="L579" s="1"/>
      <c r="M579" s="1"/>
      <c r="O579" s="8"/>
      <c r="R579" s="1"/>
      <c r="AB579" s="1"/>
    </row>
    <row r="580" spans="5:28">
      <c r="E580" s="7"/>
      <c r="H580" s="1"/>
      <c r="J580" s="1"/>
      <c r="K580" s="1"/>
      <c r="L580" s="1"/>
      <c r="M580" s="1"/>
      <c r="O580" s="8"/>
      <c r="R580" s="1"/>
      <c r="AB580" s="1"/>
    </row>
    <row r="581" spans="5:28">
      <c r="E581" s="7"/>
      <c r="H581" s="1"/>
      <c r="J581" s="1"/>
      <c r="K581" s="1"/>
      <c r="L581" s="1"/>
      <c r="M581" s="1"/>
      <c r="O581" s="8"/>
      <c r="R581" s="1"/>
      <c r="AB581" s="1"/>
    </row>
    <row r="582" spans="5:28">
      <c r="E582" s="7"/>
      <c r="H582" s="1"/>
      <c r="J582" s="1"/>
      <c r="K582" s="1"/>
      <c r="L582" s="1"/>
      <c r="M582" s="1"/>
      <c r="O582" s="8"/>
      <c r="R582" s="1"/>
      <c r="AB582" s="1"/>
    </row>
    <row r="583" spans="5:28">
      <c r="E583" s="7"/>
      <c r="H583" s="1"/>
      <c r="J583" s="1"/>
      <c r="K583" s="1"/>
      <c r="L583" s="1"/>
      <c r="M583" s="1"/>
      <c r="O583" s="8"/>
      <c r="R583" s="1"/>
      <c r="AB583" s="1"/>
    </row>
    <row r="584" spans="5:28">
      <c r="E584" s="7"/>
      <c r="H584" s="1"/>
      <c r="J584" s="1"/>
      <c r="K584" s="1"/>
      <c r="L584" s="1"/>
      <c r="M584" s="1"/>
      <c r="O584" s="8"/>
      <c r="R584" s="1"/>
      <c r="AB584" s="1"/>
    </row>
    <row r="585" spans="5:28">
      <c r="E585" s="7"/>
      <c r="H585" s="1"/>
      <c r="J585" s="1"/>
      <c r="K585" s="1"/>
      <c r="L585" s="1"/>
      <c r="M585" s="1"/>
      <c r="O585" s="8"/>
      <c r="R585" s="1"/>
      <c r="AB585" s="1"/>
    </row>
    <row r="586" spans="5:28">
      <c r="E586" s="7"/>
      <c r="H586" s="1"/>
      <c r="J586" s="1"/>
      <c r="K586" s="1"/>
      <c r="L586" s="1"/>
      <c r="M586" s="1"/>
      <c r="O586" s="8"/>
      <c r="R586" s="1"/>
      <c r="AB586" s="1"/>
    </row>
    <row r="587" spans="5:28">
      <c r="E587" s="7"/>
      <c r="H587" s="1"/>
      <c r="J587" s="1"/>
      <c r="K587" s="1"/>
      <c r="L587" s="1"/>
      <c r="M587" s="1"/>
      <c r="O587" s="8"/>
      <c r="R587" s="1"/>
      <c r="AB587" s="1"/>
    </row>
    <row r="588" spans="5:28">
      <c r="E588" s="7"/>
      <c r="H588" s="1"/>
      <c r="J588" s="1"/>
      <c r="K588" s="1"/>
      <c r="L588" s="1"/>
      <c r="M588" s="1"/>
      <c r="O588" s="8"/>
      <c r="R588" s="1"/>
      <c r="AB588" s="1"/>
    </row>
    <row r="589" spans="5:28">
      <c r="E589" s="7"/>
      <c r="H589" s="1"/>
      <c r="J589" s="1"/>
      <c r="K589" s="1"/>
      <c r="L589" s="1"/>
      <c r="M589" s="1"/>
      <c r="O589" s="8"/>
      <c r="R589" s="1"/>
      <c r="AB589" s="1"/>
    </row>
    <row r="590" spans="5:28">
      <c r="E590" s="7"/>
      <c r="H590" s="1"/>
      <c r="J590" s="1"/>
      <c r="K590" s="1"/>
      <c r="L590" s="1"/>
      <c r="M590" s="1"/>
      <c r="O590" s="8"/>
      <c r="R590" s="1"/>
      <c r="AB590" s="1"/>
    </row>
    <row r="591" spans="5:28">
      <c r="E591" s="7"/>
      <c r="H591" s="1"/>
      <c r="J591" s="1"/>
      <c r="K591" s="1"/>
      <c r="L591" s="1"/>
      <c r="M591" s="1"/>
      <c r="O591" s="8"/>
      <c r="R591" s="1"/>
      <c r="AB591" s="1"/>
    </row>
    <row r="592" spans="5:28">
      <c r="E592" s="7"/>
      <c r="H592" s="1"/>
      <c r="J592" s="1"/>
      <c r="K592" s="1"/>
      <c r="L592" s="1"/>
      <c r="M592" s="1"/>
      <c r="O592" s="8"/>
      <c r="R592" s="1"/>
      <c r="AB592" s="1"/>
    </row>
    <row r="593" spans="5:28">
      <c r="E593" s="7"/>
      <c r="H593" s="1"/>
      <c r="J593" s="1"/>
      <c r="K593" s="1"/>
      <c r="L593" s="1"/>
      <c r="M593" s="1"/>
      <c r="O593" s="8"/>
      <c r="R593" s="1"/>
      <c r="AB593" s="1"/>
    </row>
    <row r="594" spans="5:28">
      <c r="E594" s="7"/>
      <c r="H594" s="1"/>
      <c r="J594" s="1"/>
      <c r="K594" s="1"/>
      <c r="L594" s="1"/>
      <c r="M594" s="1"/>
      <c r="O594" s="8"/>
      <c r="R594" s="1"/>
      <c r="AB594" s="1"/>
    </row>
    <row r="595" spans="5:28">
      <c r="E595" s="7"/>
      <c r="H595" s="1"/>
      <c r="J595" s="1"/>
      <c r="K595" s="1"/>
      <c r="L595" s="1"/>
      <c r="M595" s="1"/>
      <c r="O595" s="8"/>
      <c r="R595" s="1"/>
      <c r="AB595" s="1"/>
    </row>
    <row r="596" spans="5:28">
      <c r="E596" s="7"/>
      <c r="H596" s="1"/>
      <c r="J596" s="1"/>
      <c r="K596" s="1"/>
      <c r="L596" s="1"/>
      <c r="M596" s="1"/>
      <c r="O596" s="8"/>
      <c r="R596" s="1"/>
      <c r="AB596" s="1"/>
    </row>
    <row r="597" spans="5:28">
      <c r="E597" s="7"/>
      <c r="H597" s="1"/>
      <c r="J597" s="1"/>
      <c r="K597" s="1"/>
      <c r="L597" s="1"/>
      <c r="M597" s="1"/>
      <c r="O597" s="8"/>
      <c r="R597" s="1"/>
      <c r="AB597" s="1"/>
    </row>
    <row r="598" spans="5:28">
      <c r="E598" s="7"/>
      <c r="H598" s="1"/>
      <c r="J598" s="1"/>
      <c r="K598" s="1"/>
      <c r="L598" s="1"/>
      <c r="M598" s="1"/>
      <c r="O598" s="8"/>
      <c r="R598" s="1"/>
      <c r="AB598" s="1"/>
    </row>
    <row r="599" spans="5:28">
      <c r="E599" s="7"/>
      <c r="H599" s="1"/>
      <c r="J599" s="1"/>
      <c r="K599" s="1"/>
      <c r="L599" s="1"/>
      <c r="M599" s="1"/>
      <c r="O599" s="8"/>
      <c r="R599" s="1"/>
      <c r="AB599" s="1"/>
    </row>
    <row r="600" spans="5:28">
      <c r="E600" s="7"/>
      <c r="H600" s="1"/>
      <c r="J600" s="1"/>
      <c r="K600" s="1"/>
      <c r="L600" s="1"/>
      <c r="M600" s="1"/>
      <c r="O600" s="8"/>
      <c r="R600" s="1"/>
      <c r="AB600" s="1"/>
    </row>
    <row r="601" spans="5:28">
      <c r="E601" s="7"/>
      <c r="H601" s="1"/>
      <c r="J601" s="1"/>
      <c r="K601" s="1"/>
      <c r="L601" s="1"/>
      <c r="M601" s="1"/>
      <c r="O601" s="8"/>
      <c r="R601" s="1"/>
      <c r="AB601" s="1"/>
    </row>
    <row r="602" spans="5:28">
      <c r="E602" s="7"/>
      <c r="H602" s="1"/>
      <c r="J602" s="1"/>
      <c r="K602" s="1"/>
      <c r="L602" s="1"/>
      <c r="M602" s="1"/>
      <c r="O602" s="8"/>
      <c r="R602" s="1"/>
      <c r="AB602" s="1"/>
    </row>
    <row r="603" spans="5:28">
      <c r="E603" s="7"/>
      <c r="H603" s="1"/>
      <c r="J603" s="1"/>
      <c r="K603" s="1"/>
      <c r="L603" s="1"/>
      <c r="M603" s="1"/>
      <c r="O603" s="8"/>
      <c r="R603" s="1"/>
      <c r="AB603" s="1"/>
    </row>
    <row r="604" spans="5:28">
      <c r="E604" s="7"/>
      <c r="H604" s="1"/>
      <c r="J604" s="1"/>
      <c r="K604" s="1"/>
      <c r="L604" s="1"/>
      <c r="M604" s="1"/>
      <c r="O604" s="8"/>
      <c r="R604" s="1"/>
      <c r="AB604" s="1"/>
    </row>
    <row r="605" spans="5:28">
      <c r="E605" s="7"/>
      <c r="H605" s="1"/>
      <c r="J605" s="1"/>
      <c r="K605" s="1"/>
      <c r="L605" s="1"/>
      <c r="M605" s="1"/>
      <c r="O605" s="8"/>
      <c r="R605" s="1"/>
      <c r="AB605" s="1"/>
    </row>
    <row r="606" spans="5:28">
      <c r="E606" s="7"/>
      <c r="H606" s="1"/>
      <c r="J606" s="1"/>
      <c r="K606" s="1"/>
      <c r="L606" s="1"/>
      <c r="M606" s="1"/>
      <c r="O606" s="8"/>
      <c r="R606" s="1"/>
      <c r="AB606" s="1"/>
    </row>
    <row r="607" spans="5:28">
      <c r="E607" s="7"/>
      <c r="H607" s="1"/>
      <c r="J607" s="1"/>
      <c r="K607" s="1"/>
      <c r="L607" s="1"/>
      <c r="M607" s="1"/>
      <c r="O607" s="8"/>
      <c r="R607" s="1"/>
      <c r="AB607" s="1"/>
    </row>
    <row r="608" spans="5:28">
      <c r="E608" s="7"/>
      <c r="H608" s="1"/>
      <c r="J608" s="1"/>
      <c r="K608" s="1"/>
      <c r="L608" s="1"/>
      <c r="M608" s="1"/>
      <c r="O608" s="8"/>
      <c r="R608" s="1"/>
      <c r="AB608" s="1"/>
    </row>
    <row r="609" spans="5:28">
      <c r="E609" s="7"/>
      <c r="H609" s="1"/>
      <c r="J609" s="1"/>
      <c r="K609" s="1"/>
      <c r="L609" s="1"/>
      <c r="M609" s="1"/>
      <c r="O609" s="8"/>
      <c r="R609" s="1"/>
      <c r="AB609" s="1"/>
    </row>
    <row r="610" spans="5:28">
      <c r="E610" s="7"/>
      <c r="H610" s="1"/>
      <c r="J610" s="1"/>
      <c r="K610" s="1"/>
      <c r="L610" s="1"/>
      <c r="M610" s="1"/>
      <c r="O610" s="8"/>
      <c r="R610" s="1"/>
      <c r="AB610" s="1"/>
    </row>
    <row r="611" spans="5:28">
      <c r="E611" s="7"/>
      <c r="H611" s="1"/>
      <c r="J611" s="1"/>
      <c r="K611" s="1"/>
      <c r="L611" s="1"/>
      <c r="M611" s="1"/>
      <c r="O611" s="8"/>
      <c r="R611" s="1"/>
      <c r="AB611" s="1"/>
    </row>
    <row r="612" spans="5:28">
      <c r="E612" s="7"/>
      <c r="H612" s="1"/>
      <c r="J612" s="1"/>
      <c r="K612" s="1"/>
      <c r="L612" s="1"/>
      <c r="M612" s="1"/>
      <c r="O612" s="8"/>
      <c r="R612" s="1"/>
      <c r="AB612" s="1"/>
    </row>
    <row r="613" spans="5:28">
      <c r="E613" s="7"/>
      <c r="H613" s="1"/>
      <c r="J613" s="1"/>
      <c r="K613" s="1"/>
      <c r="L613" s="1"/>
      <c r="M613" s="1"/>
      <c r="O613" s="8"/>
      <c r="R613" s="1"/>
      <c r="AB613" s="1"/>
    </row>
    <row r="614" spans="5:28">
      <c r="E614" s="7"/>
      <c r="H614" s="1"/>
      <c r="J614" s="1"/>
      <c r="K614" s="1"/>
      <c r="L614" s="1"/>
      <c r="M614" s="1"/>
      <c r="O614" s="8"/>
      <c r="R614" s="1"/>
      <c r="AB614" s="1"/>
    </row>
    <row r="615" spans="5:28">
      <c r="E615" s="7"/>
      <c r="H615" s="1"/>
      <c r="J615" s="1"/>
      <c r="K615" s="1"/>
      <c r="L615" s="1"/>
      <c r="M615" s="1"/>
      <c r="O615" s="8"/>
      <c r="R615" s="1"/>
      <c r="AB615" s="1"/>
    </row>
    <row r="616" spans="5:28">
      <c r="E616" s="7"/>
      <c r="H616" s="1"/>
      <c r="J616" s="1"/>
      <c r="K616" s="1"/>
      <c r="L616" s="1"/>
      <c r="M616" s="1"/>
      <c r="O616" s="8"/>
      <c r="R616" s="1"/>
      <c r="AB616" s="1"/>
    </row>
    <row r="617" spans="5:28">
      <c r="E617" s="7"/>
      <c r="H617" s="1"/>
      <c r="J617" s="1"/>
      <c r="K617" s="1"/>
      <c r="L617" s="1"/>
      <c r="M617" s="1"/>
      <c r="O617" s="8"/>
      <c r="R617" s="1"/>
      <c r="AB617" s="1"/>
    </row>
    <row r="618" spans="5:28">
      <c r="E618" s="7"/>
      <c r="H618" s="1"/>
      <c r="J618" s="1"/>
      <c r="K618" s="1"/>
      <c r="L618" s="1"/>
      <c r="M618" s="1"/>
      <c r="O618" s="8"/>
      <c r="R618" s="1"/>
      <c r="AB618" s="1"/>
    </row>
    <row r="619" spans="5:28">
      <c r="E619" s="7"/>
      <c r="H619" s="1"/>
      <c r="J619" s="1"/>
      <c r="K619" s="1"/>
      <c r="L619" s="1"/>
      <c r="M619" s="1"/>
      <c r="O619" s="8"/>
      <c r="R619" s="1"/>
      <c r="AB619" s="1"/>
    </row>
    <row r="620" spans="5:28">
      <c r="E620" s="7"/>
      <c r="H620" s="1"/>
      <c r="J620" s="1"/>
      <c r="K620" s="1"/>
      <c r="L620" s="1"/>
      <c r="M620" s="1"/>
      <c r="O620" s="8"/>
      <c r="R620" s="1"/>
      <c r="AB620" s="1"/>
    </row>
  </sheetData>
  <conditionalFormatting sqref="A1:A2">
    <cfRule type="dataBar" priority="13">
      <dataBar>
        <cfvo type="min" val="0"/>
        <cfvo type="max" val="0"/>
        <color rgb="FF008AEF"/>
      </dataBar>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BL627"/>
  <sheetViews>
    <sheetView tabSelected="1" topLeftCell="A14" workbookViewId="0">
      <selection activeCell="F18" sqref="F18"/>
    </sheetView>
  </sheetViews>
  <sheetFormatPr defaultRowHeight="12.75"/>
  <cols>
    <col min="1" max="1" width="3.28515625" style="1" customWidth="1"/>
    <col min="2" max="2" width="8.5703125" style="1" customWidth="1"/>
    <col min="3" max="3" width="12.570312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4" ht="23.25">
      <c r="B1" s="2" t="s">
        <v>0</v>
      </c>
      <c r="C1" s="2"/>
      <c r="D1" s="2"/>
      <c r="E1" s="2"/>
      <c r="F1" s="2"/>
      <c r="G1" s="2"/>
      <c r="H1" s="2" t="s">
        <v>1</v>
      </c>
      <c r="I1" s="2"/>
      <c r="J1" s="3"/>
      <c r="K1" s="4"/>
      <c r="L1" s="3"/>
      <c r="M1" s="5"/>
      <c r="N1" s="6"/>
    </row>
    <row r="2" spans="1:64" ht="31.5">
      <c r="B2" s="9" t="s">
        <v>2</v>
      </c>
      <c r="C2" s="10" t="s">
        <v>100</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4"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4"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4" s="56" customFormat="1" ht="280.5">
      <c r="B5" s="141">
        <v>1</v>
      </c>
      <c r="C5" s="58" t="s">
        <v>139</v>
      </c>
      <c r="D5" s="58" t="s">
        <v>140</v>
      </c>
      <c r="E5" s="58" t="s">
        <v>106</v>
      </c>
      <c r="F5" s="58" t="s">
        <v>141</v>
      </c>
      <c r="G5" s="58" t="s">
        <v>142</v>
      </c>
      <c r="H5" s="58" t="s">
        <v>109</v>
      </c>
      <c r="I5" s="58" t="s">
        <v>143</v>
      </c>
      <c r="J5" s="58" t="s">
        <v>144</v>
      </c>
      <c r="K5" s="59"/>
      <c r="L5" s="60"/>
      <c r="M5" s="148" t="s">
        <v>250</v>
      </c>
      <c r="N5" s="62" t="s">
        <v>113</v>
      </c>
      <c r="O5" s="63"/>
      <c r="P5" s="63">
        <v>2</v>
      </c>
      <c r="Q5" s="66"/>
      <c r="R5" s="67"/>
      <c r="S5" s="68"/>
      <c r="T5" s="68"/>
      <c r="U5" s="68"/>
      <c r="V5" s="68"/>
      <c r="W5" s="68"/>
      <c r="X5" s="68"/>
      <c r="Y5" s="68"/>
      <c r="Z5" s="68"/>
      <c r="AA5" s="68"/>
      <c r="AB5" s="68"/>
      <c r="AC5" s="68"/>
      <c r="AD5" s="68"/>
      <c r="AE5" s="68"/>
      <c r="AF5" s="68"/>
      <c r="AG5" s="68"/>
      <c r="AH5" s="68"/>
      <c r="AI5" s="68"/>
      <c r="AJ5" s="68"/>
      <c r="AK5" s="68"/>
      <c r="AL5" s="68"/>
      <c r="AM5" s="68"/>
      <c r="AN5" s="68">
        <v>1</v>
      </c>
      <c r="AO5" s="68"/>
      <c r="AP5" s="68"/>
      <c r="AQ5" s="68"/>
      <c r="AR5" s="68"/>
      <c r="AS5" s="68"/>
      <c r="AT5" s="68"/>
      <c r="AU5" s="68"/>
      <c r="AV5" s="68"/>
      <c r="AW5" s="68"/>
      <c r="AX5" s="68"/>
      <c r="AY5" s="68"/>
      <c r="AZ5" s="68"/>
      <c r="BA5" s="68">
        <v>1</v>
      </c>
      <c r="BB5" s="69"/>
      <c r="BC5" s="69"/>
      <c r="BD5" s="68"/>
      <c r="BE5" s="68"/>
      <c r="BF5" s="63">
        <f t="shared" ref="BF5" si="0">SUM(O5:BE5)-Q5-R5-BB5-BC5</f>
        <v>4</v>
      </c>
      <c r="BG5" s="63">
        <v>1</v>
      </c>
      <c r="BH5" s="66"/>
      <c r="BI5" s="68"/>
      <c r="BJ5" s="63">
        <f t="shared" ref="BJ5" si="1">SUM(BG5:BI5)</f>
        <v>1</v>
      </c>
      <c r="BK5" s="73"/>
      <c r="BL5" s="56">
        <v>853</v>
      </c>
    </row>
    <row r="6" spans="1:64" s="56" customFormat="1" ht="114.75">
      <c r="B6" s="82">
        <v>2</v>
      </c>
      <c r="C6" s="83" t="s">
        <v>198</v>
      </c>
      <c r="D6" s="83" t="s">
        <v>199</v>
      </c>
      <c r="E6" s="83" t="s">
        <v>200</v>
      </c>
      <c r="F6" s="83" t="s">
        <v>201</v>
      </c>
      <c r="G6" s="84" t="s">
        <v>183</v>
      </c>
      <c r="H6" s="83" t="s">
        <v>195</v>
      </c>
      <c r="I6" s="83" t="s">
        <v>202</v>
      </c>
      <c r="J6" s="83" t="s">
        <v>197</v>
      </c>
      <c r="K6" s="59"/>
      <c r="L6" s="60"/>
      <c r="M6" s="61" t="s">
        <v>179</v>
      </c>
      <c r="N6" s="83" t="s">
        <v>113</v>
      </c>
      <c r="O6" s="63"/>
      <c r="P6" s="63"/>
      <c r="Q6" s="142">
        <v>1</v>
      </c>
      <c r="R6" s="67">
        <v>1500</v>
      </c>
      <c r="S6" s="68"/>
      <c r="T6" s="68">
        <v>1</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3">
        <f t="shared" ref="BF6:BF20" si="2">SUM(O6:BE6)-Q6-R6-BB6-BC6</f>
        <v>1</v>
      </c>
      <c r="BG6" s="63"/>
      <c r="BH6" s="66"/>
      <c r="BI6" s="68"/>
      <c r="BJ6" s="63">
        <f t="shared" ref="BJ6:BJ20" si="3">SUM(BG6:BI6)</f>
        <v>0</v>
      </c>
      <c r="BK6" s="71"/>
      <c r="BL6" s="56">
        <v>881</v>
      </c>
    </row>
    <row r="7" spans="1:64" s="56" customFormat="1" ht="191.25">
      <c r="B7" s="82">
        <v>3</v>
      </c>
      <c r="C7" s="83" t="s">
        <v>203</v>
      </c>
      <c r="D7" s="83" t="s">
        <v>204</v>
      </c>
      <c r="E7" s="83" t="s">
        <v>175</v>
      </c>
      <c r="F7" s="83" t="s">
        <v>205</v>
      </c>
      <c r="G7" s="84" t="s">
        <v>206</v>
      </c>
      <c r="H7" s="83" t="s">
        <v>195</v>
      </c>
      <c r="I7" s="83" t="s">
        <v>207</v>
      </c>
      <c r="J7" s="83" t="s">
        <v>208</v>
      </c>
      <c r="K7" s="87"/>
      <c r="L7" s="88"/>
      <c r="M7" s="61" t="s">
        <v>250</v>
      </c>
      <c r="N7" s="83" t="s">
        <v>113</v>
      </c>
      <c r="O7" s="63"/>
      <c r="P7" s="63"/>
      <c r="Q7" s="66">
        <v>1</v>
      </c>
      <c r="R7" s="67"/>
      <c r="S7" s="68"/>
      <c r="T7" s="68">
        <v>1</v>
      </c>
      <c r="U7" s="68"/>
      <c r="V7" s="68"/>
      <c r="W7" s="68"/>
      <c r="X7" s="68"/>
      <c r="Y7" s="68"/>
      <c r="Z7" s="68"/>
      <c r="AA7" s="68"/>
      <c r="AB7" s="68"/>
      <c r="AC7" s="68"/>
      <c r="AD7" s="68"/>
      <c r="AE7" s="68"/>
      <c r="AF7" s="68"/>
      <c r="AG7" s="68"/>
      <c r="AH7" s="68"/>
      <c r="AI7" s="68">
        <v>1</v>
      </c>
      <c r="AJ7" s="68"/>
      <c r="AK7" s="68"/>
      <c r="AL7" s="68"/>
      <c r="AM7" s="68"/>
      <c r="AN7" s="68"/>
      <c r="AO7" s="68"/>
      <c r="AP7" s="68"/>
      <c r="AQ7" s="68"/>
      <c r="AR7" s="68"/>
      <c r="AS7" s="68"/>
      <c r="AT7" s="68"/>
      <c r="AU7" s="68"/>
      <c r="AV7" s="68"/>
      <c r="AW7" s="68"/>
      <c r="AX7" s="68"/>
      <c r="AY7" s="68"/>
      <c r="AZ7" s="68"/>
      <c r="BA7" s="68"/>
      <c r="BB7" s="68"/>
      <c r="BC7" s="68"/>
      <c r="BD7" s="68"/>
      <c r="BE7" s="68"/>
      <c r="BF7" s="63">
        <f t="shared" si="2"/>
        <v>2</v>
      </c>
      <c r="BG7" s="63"/>
      <c r="BH7" s="66"/>
      <c r="BI7" s="68"/>
      <c r="BJ7" s="63">
        <f t="shared" si="3"/>
        <v>0</v>
      </c>
      <c r="BK7" s="65"/>
      <c r="BL7" s="70">
        <v>882</v>
      </c>
    </row>
    <row r="8" spans="1:64" s="56" customFormat="1" ht="165.75">
      <c r="B8" s="82">
        <v>4</v>
      </c>
      <c r="C8" s="83" t="s">
        <v>1311</v>
      </c>
      <c r="D8" s="83" t="s">
        <v>209</v>
      </c>
      <c r="E8" s="83" t="s">
        <v>175</v>
      </c>
      <c r="F8" s="83" t="s">
        <v>1312</v>
      </c>
      <c r="G8" s="84" t="s">
        <v>210</v>
      </c>
      <c r="H8" s="83" t="s">
        <v>211</v>
      </c>
      <c r="I8" s="83" t="s">
        <v>1310</v>
      </c>
      <c r="J8" s="83"/>
      <c r="K8" s="59"/>
      <c r="L8" s="60"/>
      <c r="M8" s="61" t="s">
        <v>250</v>
      </c>
      <c r="N8" s="90" t="s">
        <v>113</v>
      </c>
      <c r="O8" s="63"/>
      <c r="P8" s="63"/>
      <c r="Q8" s="66"/>
      <c r="R8" s="67"/>
      <c r="S8" s="68"/>
      <c r="T8" s="68">
        <v>1</v>
      </c>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3">
        <f t="shared" si="2"/>
        <v>1</v>
      </c>
      <c r="BG8" s="63"/>
      <c r="BH8" s="66"/>
      <c r="BI8" s="68"/>
      <c r="BJ8" s="63">
        <f t="shared" si="3"/>
        <v>0</v>
      </c>
      <c r="BK8" s="71"/>
      <c r="BL8" s="56">
        <v>977</v>
      </c>
    </row>
    <row r="9" spans="1:64" s="56" customFormat="1" ht="165.75">
      <c r="B9" s="82">
        <v>5</v>
      </c>
      <c r="C9" s="83" t="s">
        <v>212</v>
      </c>
      <c r="D9" s="83" t="s">
        <v>213</v>
      </c>
      <c r="E9" s="83" t="s">
        <v>175</v>
      </c>
      <c r="F9" s="83" t="s">
        <v>1313</v>
      </c>
      <c r="G9" s="91" t="s">
        <v>210</v>
      </c>
      <c r="H9" s="92" t="s">
        <v>211</v>
      </c>
      <c r="I9" s="93" t="s">
        <v>214</v>
      </c>
      <c r="J9" s="83"/>
      <c r="K9" s="59"/>
      <c r="L9" s="60"/>
      <c r="M9" s="61" t="s">
        <v>250</v>
      </c>
      <c r="N9" s="90" t="s">
        <v>113</v>
      </c>
      <c r="O9" s="63"/>
      <c r="P9" s="63"/>
      <c r="Q9" s="66"/>
      <c r="R9" s="67"/>
      <c r="S9" s="68"/>
      <c r="T9" s="68">
        <v>1</v>
      </c>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3">
        <f t="shared" si="2"/>
        <v>1</v>
      </c>
      <c r="BG9" s="63"/>
      <c r="BH9" s="66"/>
      <c r="BI9" s="68"/>
      <c r="BJ9" s="63">
        <f t="shared" si="3"/>
        <v>0</v>
      </c>
      <c r="BK9" s="65"/>
      <c r="BL9" s="70">
        <v>978</v>
      </c>
    </row>
    <row r="10" spans="1:64" s="56" customFormat="1" ht="204">
      <c r="B10" s="82">
        <v>6</v>
      </c>
      <c r="C10" s="83" t="s">
        <v>1314</v>
      </c>
      <c r="D10" s="83" t="s">
        <v>215</v>
      </c>
      <c r="E10" s="83" t="s">
        <v>175</v>
      </c>
      <c r="F10" s="83" t="s">
        <v>216</v>
      </c>
      <c r="G10" s="84" t="s">
        <v>217</v>
      </c>
      <c r="H10" s="83" t="s">
        <v>218</v>
      </c>
      <c r="I10" s="83" t="s">
        <v>219</v>
      </c>
      <c r="J10" s="83"/>
      <c r="K10" s="78"/>
      <c r="L10" s="79"/>
      <c r="M10" s="61" t="s">
        <v>250</v>
      </c>
      <c r="N10" s="83" t="s">
        <v>113</v>
      </c>
      <c r="O10" s="63"/>
      <c r="P10" s="63"/>
      <c r="Q10" s="66"/>
      <c r="R10" s="67"/>
      <c r="S10" s="68">
        <v>1</v>
      </c>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3">
        <f t="shared" si="2"/>
        <v>1</v>
      </c>
      <c r="BG10" s="63"/>
      <c r="BH10" s="66"/>
      <c r="BI10" s="68"/>
      <c r="BJ10" s="63">
        <f t="shared" si="3"/>
        <v>0</v>
      </c>
      <c r="BK10" s="65"/>
      <c r="BL10" s="70">
        <v>1022</v>
      </c>
    </row>
    <row r="11" spans="1:64" s="56" customFormat="1" ht="76.5">
      <c r="B11" s="82">
        <v>7</v>
      </c>
      <c r="C11" s="83" t="s">
        <v>1317</v>
      </c>
      <c r="D11" s="83" t="s">
        <v>220</v>
      </c>
      <c r="E11" s="83" t="s">
        <v>175</v>
      </c>
      <c r="F11" s="83" t="s">
        <v>1315</v>
      </c>
      <c r="G11" s="84" t="s">
        <v>221</v>
      </c>
      <c r="H11" s="83" t="s">
        <v>222</v>
      </c>
      <c r="I11" s="83" t="s">
        <v>223</v>
      </c>
      <c r="J11" s="83"/>
      <c r="K11" s="78"/>
      <c r="L11" s="79"/>
      <c r="M11" s="61" t="s">
        <v>250</v>
      </c>
      <c r="N11" s="83" t="s">
        <v>113</v>
      </c>
      <c r="O11" s="63"/>
      <c r="P11" s="63"/>
      <c r="Q11" s="66">
        <v>1</v>
      </c>
      <c r="R11" s="67"/>
      <c r="S11" s="68"/>
      <c r="T11" s="68">
        <v>1</v>
      </c>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3">
        <f t="shared" si="2"/>
        <v>1</v>
      </c>
      <c r="BG11" s="63"/>
      <c r="BH11" s="66"/>
      <c r="BI11" s="68"/>
      <c r="BJ11" s="63">
        <f t="shared" si="3"/>
        <v>0</v>
      </c>
      <c r="BK11" s="73"/>
      <c r="BL11" s="70">
        <v>1028</v>
      </c>
    </row>
    <row r="12" spans="1:64" s="56" customFormat="1" ht="89.25">
      <c r="B12" s="75">
        <v>8</v>
      </c>
      <c r="C12" s="76" t="s">
        <v>1316</v>
      </c>
      <c r="D12" s="94" t="s">
        <v>224</v>
      </c>
      <c r="E12" s="95" t="s">
        <v>225</v>
      </c>
      <c r="F12" s="76" t="s">
        <v>226</v>
      </c>
      <c r="G12" s="96" t="s">
        <v>183</v>
      </c>
      <c r="H12" s="76" t="s">
        <v>227</v>
      </c>
      <c r="I12" s="76" t="s">
        <v>227</v>
      </c>
      <c r="J12" s="76" t="s">
        <v>1329</v>
      </c>
      <c r="K12" s="78"/>
      <c r="L12" s="79"/>
      <c r="M12" s="61" t="s">
        <v>250</v>
      </c>
      <c r="N12" s="80" t="s">
        <v>113</v>
      </c>
      <c r="O12" s="63"/>
      <c r="P12" s="63">
        <v>1</v>
      </c>
      <c r="Q12" s="66">
        <v>1</v>
      </c>
      <c r="R12" s="67"/>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3">
        <f t="shared" si="2"/>
        <v>1</v>
      </c>
      <c r="BG12" s="63"/>
      <c r="BH12" s="66"/>
      <c r="BI12" s="68"/>
      <c r="BJ12" s="63">
        <f t="shared" si="3"/>
        <v>0</v>
      </c>
      <c r="BK12" s="73"/>
      <c r="BL12" s="70">
        <v>1088</v>
      </c>
    </row>
    <row r="13" spans="1:64" s="56" customFormat="1" ht="216.75">
      <c r="B13" s="75">
        <v>9</v>
      </c>
      <c r="C13" s="76" t="s">
        <v>1318</v>
      </c>
      <c r="D13" s="76" t="s">
        <v>262</v>
      </c>
      <c r="E13" s="76" t="s">
        <v>175</v>
      </c>
      <c r="F13" s="76" t="s">
        <v>263</v>
      </c>
      <c r="G13" s="81" t="s">
        <v>264</v>
      </c>
      <c r="H13" s="76" t="s">
        <v>109</v>
      </c>
      <c r="I13" s="76" t="s">
        <v>1330</v>
      </c>
      <c r="J13" s="76" t="s">
        <v>265</v>
      </c>
      <c r="K13" s="78"/>
      <c r="L13" s="79"/>
      <c r="M13" s="61" t="s">
        <v>250</v>
      </c>
      <c r="N13" s="80" t="s">
        <v>113</v>
      </c>
      <c r="O13" s="63"/>
      <c r="P13" s="63">
        <v>1</v>
      </c>
      <c r="Q13" s="66"/>
      <c r="R13" s="67"/>
      <c r="S13" s="68"/>
      <c r="T13" s="68"/>
      <c r="U13" s="68"/>
      <c r="V13" s="68"/>
      <c r="W13" s="68">
        <v>1</v>
      </c>
      <c r="X13" s="68">
        <v>1</v>
      </c>
      <c r="Y13" s="68">
        <v>1</v>
      </c>
      <c r="Z13" s="68"/>
      <c r="AA13" s="68"/>
      <c r="AB13" s="68"/>
      <c r="AC13" s="68"/>
      <c r="AD13" s="68">
        <v>2</v>
      </c>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3">
        <f t="shared" si="2"/>
        <v>6</v>
      </c>
      <c r="BG13" s="63"/>
      <c r="BH13" s="66"/>
      <c r="BI13" s="68"/>
      <c r="BJ13" s="63">
        <f t="shared" si="3"/>
        <v>0</v>
      </c>
      <c r="BK13" s="65"/>
      <c r="BL13" s="56">
        <v>1165</v>
      </c>
    </row>
    <row r="14" spans="1:64" s="56" customFormat="1" ht="76.5">
      <c r="B14" s="75">
        <v>10</v>
      </c>
      <c r="C14" s="76" t="s">
        <v>266</v>
      </c>
      <c r="D14" s="76" t="s">
        <v>267</v>
      </c>
      <c r="E14" s="76" t="s">
        <v>175</v>
      </c>
      <c r="F14" s="76" t="s">
        <v>268</v>
      </c>
      <c r="G14" s="105" t="s">
        <v>183</v>
      </c>
      <c r="H14" s="76" t="s">
        <v>109</v>
      </c>
      <c r="I14" s="76" t="s">
        <v>1331</v>
      </c>
      <c r="J14" s="76"/>
      <c r="K14" s="78"/>
      <c r="L14" s="79"/>
      <c r="M14" s="61" t="s">
        <v>250</v>
      </c>
      <c r="N14" s="80" t="s">
        <v>113</v>
      </c>
      <c r="O14" s="63"/>
      <c r="P14" s="63"/>
      <c r="Q14" s="66"/>
      <c r="R14" s="67"/>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v>1</v>
      </c>
      <c r="AU14" s="68"/>
      <c r="AV14" s="68"/>
      <c r="AW14" s="68"/>
      <c r="AX14" s="68"/>
      <c r="AY14" s="68"/>
      <c r="AZ14" s="68"/>
      <c r="BA14" s="68"/>
      <c r="BB14" s="68"/>
      <c r="BC14" s="68"/>
      <c r="BD14" s="68"/>
      <c r="BE14" s="68"/>
      <c r="BF14" s="63">
        <f t="shared" si="2"/>
        <v>1</v>
      </c>
      <c r="BG14" s="63"/>
      <c r="BH14" s="66"/>
      <c r="BI14" s="68"/>
      <c r="BJ14" s="63">
        <f t="shared" si="3"/>
        <v>0</v>
      </c>
      <c r="BK14" s="73"/>
      <c r="BL14" s="70">
        <v>1166</v>
      </c>
    </row>
    <row r="15" spans="1:64" s="56" customFormat="1" ht="89.25">
      <c r="B15" s="75">
        <v>11</v>
      </c>
      <c r="C15" s="76" t="s">
        <v>269</v>
      </c>
      <c r="D15" s="76" t="s">
        <v>270</v>
      </c>
      <c r="E15" s="76" t="s">
        <v>1319</v>
      </c>
      <c r="F15" s="76" t="s">
        <v>271</v>
      </c>
      <c r="G15" s="81" t="s">
        <v>183</v>
      </c>
      <c r="H15" s="76" t="s">
        <v>109</v>
      </c>
      <c r="I15" s="76" t="s">
        <v>1332</v>
      </c>
      <c r="J15" s="76" t="s">
        <v>265</v>
      </c>
      <c r="K15" s="78"/>
      <c r="L15" s="79"/>
      <c r="M15" s="61" t="s">
        <v>250</v>
      </c>
      <c r="N15" s="80" t="s">
        <v>113</v>
      </c>
      <c r="O15" s="63"/>
      <c r="P15" s="63">
        <v>1</v>
      </c>
      <c r="Q15" s="66"/>
      <c r="R15" s="67">
        <v>2500</v>
      </c>
      <c r="S15" s="68"/>
      <c r="T15" s="68"/>
      <c r="U15" s="68"/>
      <c r="V15" s="68"/>
      <c r="W15" s="68"/>
      <c r="X15" s="68">
        <v>4</v>
      </c>
      <c r="Y15" s="68"/>
      <c r="Z15" s="68"/>
      <c r="AA15" s="68"/>
      <c r="AB15" s="99">
        <v>4</v>
      </c>
      <c r="AC15" s="68"/>
      <c r="AD15" s="68"/>
      <c r="AE15" s="68"/>
      <c r="AF15" s="68">
        <v>1</v>
      </c>
      <c r="AG15" s="68"/>
      <c r="AH15" s="68"/>
      <c r="AI15" s="68">
        <v>1</v>
      </c>
      <c r="AJ15" s="68"/>
      <c r="AK15" s="68"/>
      <c r="AL15" s="68"/>
      <c r="AM15" s="68"/>
      <c r="AN15" s="68"/>
      <c r="AO15" s="68"/>
      <c r="AP15" s="68"/>
      <c r="AQ15" s="68"/>
      <c r="AR15" s="68"/>
      <c r="AS15" s="68"/>
      <c r="AT15" s="68"/>
      <c r="AU15" s="68"/>
      <c r="AV15" s="68"/>
      <c r="AW15" s="68"/>
      <c r="AX15" s="68"/>
      <c r="AY15" s="68"/>
      <c r="AZ15" s="68"/>
      <c r="BA15" s="68"/>
      <c r="BB15" s="68"/>
      <c r="BC15" s="68"/>
      <c r="BD15" s="68"/>
      <c r="BE15" s="68">
        <v>1</v>
      </c>
      <c r="BF15" s="63">
        <f t="shared" si="2"/>
        <v>12</v>
      </c>
      <c r="BG15" s="63"/>
      <c r="BH15" s="66"/>
      <c r="BI15" s="68"/>
      <c r="BJ15" s="63">
        <f t="shared" si="3"/>
        <v>0</v>
      </c>
      <c r="BK15" s="71"/>
      <c r="BL15" s="56">
        <v>1167</v>
      </c>
    </row>
    <row r="16" spans="1:64" s="56" customFormat="1" ht="76.5">
      <c r="B16" s="75">
        <v>12</v>
      </c>
      <c r="C16" s="76" t="s">
        <v>1320</v>
      </c>
      <c r="D16" s="76" t="s">
        <v>272</v>
      </c>
      <c r="E16" s="76" t="s">
        <v>175</v>
      </c>
      <c r="F16" s="76" t="s">
        <v>273</v>
      </c>
      <c r="G16" s="81" t="s">
        <v>183</v>
      </c>
      <c r="H16" s="76" t="s">
        <v>109</v>
      </c>
      <c r="I16" s="76" t="s">
        <v>1321</v>
      </c>
      <c r="J16" s="76"/>
      <c r="K16" s="78"/>
      <c r="L16" s="79"/>
      <c r="M16" s="61" t="s">
        <v>250</v>
      </c>
      <c r="N16" s="80" t="s">
        <v>113</v>
      </c>
      <c r="O16" s="63"/>
      <c r="P16" s="63">
        <v>3</v>
      </c>
      <c r="Q16" s="66"/>
      <c r="R16" s="67"/>
      <c r="S16" s="68"/>
      <c r="T16" s="68"/>
      <c r="U16" s="68"/>
      <c r="V16" s="68"/>
      <c r="W16" s="68">
        <v>1</v>
      </c>
      <c r="X16" s="68">
        <v>1</v>
      </c>
      <c r="Y16" s="68">
        <v>1</v>
      </c>
      <c r="Z16" s="68"/>
      <c r="AA16" s="68"/>
      <c r="AB16" s="68"/>
      <c r="AC16" s="68"/>
      <c r="AD16" s="68"/>
      <c r="AE16" s="68">
        <v>1</v>
      </c>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3">
        <f t="shared" si="2"/>
        <v>7</v>
      </c>
      <c r="BG16" s="63"/>
      <c r="BH16" s="66"/>
      <c r="BI16" s="68"/>
      <c r="BJ16" s="63">
        <f t="shared" si="3"/>
        <v>0</v>
      </c>
      <c r="BK16" s="73"/>
      <c r="BL16" s="70">
        <v>1168</v>
      </c>
    </row>
    <row r="17" spans="2:64" s="56" customFormat="1" ht="76.5">
      <c r="B17" s="75">
        <v>13</v>
      </c>
      <c r="C17" s="76" t="s">
        <v>1322</v>
      </c>
      <c r="D17" s="76" t="s">
        <v>274</v>
      </c>
      <c r="E17" s="76" t="s">
        <v>175</v>
      </c>
      <c r="F17" s="76" t="s">
        <v>275</v>
      </c>
      <c r="G17" s="105" t="s">
        <v>183</v>
      </c>
      <c r="H17" s="76" t="s">
        <v>109</v>
      </c>
      <c r="I17" s="76" t="s">
        <v>1323</v>
      </c>
      <c r="J17" s="76"/>
      <c r="K17" s="78"/>
      <c r="L17" s="79"/>
      <c r="M17" s="61" t="s">
        <v>250</v>
      </c>
      <c r="N17" s="80" t="s">
        <v>113</v>
      </c>
      <c r="O17" s="63"/>
      <c r="P17" s="63"/>
      <c r="Q17" s="66"/>
      <c r="R17" s="67"/>
      <c r="S17" s="68">
        <v>2</v>
      </c>
      <c r="T17" s="68"/>
      <c r="U17" s="68">
        <v>1</v>
      </c>
      <c r="V17" s="68"/>
      <c r="W17" s="68"/>
      <c r="X17" s="68"/>
      <c r="Y17" s="68"/>
      <c r="Z17" s="68"/>
      <c r="AA17" s="68"/>
      <c r="AB17" s="68">
        <v>3</v>
      </c>
      <c r="AC17" s="68"/>
      <c r="AD17" s="68"/>
      <c r="AE17" s="68"/>
      <c r="AF17" s="68"/>
      <c r="AG17" s="68"/>
      <c r="AH17" s="68"/>
      <c r="AI17" s="68"/>
      <c r="AJ17" s="68"/>
      <c r="AK17" s="68"/>
      <c r="AL17" s="68"/>
      <c r="AM17" s="68"/>
      <c r="AN17" s="68"/>
      <c r="AO17" s="68">
        <v>1</v>
      </c>
      <c r="AP17" s="68"/>
      <c r="AQ17" s="68"/>
      <c r="AR17" s="68"/>
      <c r="AS17" s="68"/>
      <c r="AT17" s="68">
        <v>1</v>
      </c>
      <c r="AU17" s="68"/>
      <c r="AV17" s="68"/>
      <c r="AW17" s="68"/>
      <c r="AX17" s="68"/>
      <c r="AY17" s="68"/>
      <c r="AZ17" s="68"/>
      <c r="BA17" s="68"/>
      <c r="BB17" s="68"/>
      <c r="BC17" s="68"/>
      <c r="BD17" s="68"/>
      <c r="BE17" s="68"/>
      <c r="BF17" s="63">
        <f t="shared" si="2"/>
        <v>8</v>
      </c>
      <c r="BG17" s="63"/>
      <c r="BH17" s="66"/>
      <c r="BI17" s="68"/>
      <c r="BJ17" s="63">
        <f t="shared" si="3"/>
        <v>0</v>
      </c>
      <c r="BK17" s="71"/>
      <c r="BL17" s="56">
        <v>1171</v>
      </c>
    </row>
    <row r="18" spans="2:64" s="56" customFormat="1" ht="76.5">
      <c r="B18" s="75">
        <v>14</v>
      </c>
      <c r="C18" s="76" t="s">
        <v>1324</v>
      </c>
      <c r="D18" s="76" t="s">
        <v>276</v>
      </c>
      <c r="E18" s="76" t="s">
        <v>175</v>
      </c>
      <c r="F18" s="76" t="s">
        <v>22</v>
      </c>
      <c r="G18" s="145" t="s">
        <v>183</v>
      </c>
      <c r="H18" s="76" t="s">
        <v>109</v>
      </c>
      <c r="I18" s="76" t="s">
        <v>1327</v>
      </c>
      <c r="J18" s="76"/>
      <c r="K18" s="78"/>
      <c r="L18" s="79"/>
      <c r="M18" s="61" t="s">
        <v>250</v>
      </c>
      <c r="N18" s="80" t="s">
        <v>113</v>
      </c>
      <c r="O18" s="63"/>
      <c r="P18" s="63"/>
      <c r="Q18" s="66">
        <v>1</v>
      </c>
      <c r="R18" s="67"/>
      <c r="S18" s="68"/>
      <c r="T18" s="68">
        <v>1</v>
      </c>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3">
        <f t="shared" si="2"/>
        <v>1</v>
      </c>
      <c r="BG18" s="63"/>
      <c r="BH18" s="66"/>
      <c r="BI18" s="68"/>
      <c r="BJ18" s="63">
        <f t="shared" si="3"/>
        <v>0</v>
      </c>
      <c r="BK18" s="65"/>
      <c r="BL18" s="70">
        <v>1172</v>
      </c>
    </row>
    <row r="19" spans="2:64" s="56" customFormat="1" ht="63.75">
      <c r="B19" s="75">
        <v>15</v>
      </c>
      <c r="C19" s="76" t="s">
        <v>1325</v>
      </c>
      <c r="D19" s="76" t="s">
        <v>252</v>
      </c>
      <c r="E19" s="76" t="s">
        <v>175</v>
      </c>
      <c r="F19" s="76" t="s">
        <v>22</v>
      </c>
      <c r="G19" s="105" t="s">
        <v>183</v>
      </c>
      <c r="H19" s="76" t="s">
        <v>109</v>
      </c>
      <c r="I19" s="76" t="s">
        <v>1328</v>
      </c>
      <c r="J19" s="76"/>
      <c r="K19" s="78"/>
      <c r="L19" s="79"/>
      <c r="M19" s="61" t="s">
        <v>250</v>
      </c>
      <c r="N19" s="80" t="s">
        <v>113</v>
      </c>
      <c r="O19" s="63"/>
      <c r="P19" s="63"/>
      <c r="Q19" s="66">
        <v>1</v>
      </c>
      <c r="R19" s="67"/>
      <c r="S19" s="68"/>
      <c r="T19" s="68">
        <v>1</v>
      </c>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3">
        <f t="shared" si="2"/>
        <v>1</v>
      </c>
      <c r="BG19" s="63"/>
      <c r="BH19" s="66"/>
      <c r="BI19" s="68"/>
      <c r="BJ19" s="63">
        <f t="shared" si="3"/>
        <v>0</v>
      </c>
      <c r="BK19" s="71"/>
      <c r="BL19" s="56">
        <v>1173</v>
      </c>
    </row>
    <row r="20" spans="2:64" s="56" customFormat="1" ht="63.75">
      <c r="B20" s="75">
        <v>16</v>
      </c>
      <c r="C20" s="76" t="s">
        <v>1326</v>
      </c>
      <c r="D20" s="76" t="s">
        <v>277</v>
      </c>
      <c r="E20" s="76" t="s">
        <v>175</v>
      </c>
      <c r="F20" s="76" t="s">
        <v>22</v>
      </c>
      <c r="G20" s="105" t="s">
        <v>183</v>
      </c>
      <c r="H20" s="76" t="s">
        <v>109</v>
      </c>
      <c r="I20" s="76" t="s">
        <v>1333</v>
      </c>
      <c r="J20" s="76"/>
      <c r="K20" s="143"/>
      <c r="L20" s="144"/>
      <c r="M20" s="89" t="s">
        <v>250</v>
      </c>
      <c r="N20" s="76" t="s">
        <v>113</v>
      </c>
      <c r="O20" s="63"/>
      <c r="P20" s="63"/>
      <c r="Q20" s="66">
        <v>1</v>
      </c>
      <c r="R20" s="67"/>
      <c r="S20" s="68"/>
      <c r="T20" s="68">
        <v>1</v>
      </c>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3">
        <f t="shared" si="2"/>
        <v>1</v>
      </c>
      <c r="BG20" s="63"/>
      <c r="BH20" s="66"/>
      <c r="BI20" s="68"/>
      <c r="BJ20" s="63">
        <f t="shared" si="3"/>
        <v>0</v>
      </c>
      <c r="BK20" s="73"/>
      <c r="BL20" s="70">
        <v>1174</v>
      </c>
    </row>
    <row r="21" spans="2:64">
      <c r="H21" s="1"/>
      <c r="J21" s="1"/>
      <c r="K21" s="1"/>
      <c r="L21" s="1"/>
      <c r="M21" s="1"/>
      <c r="R21" s="1"/>
      <c r="AB21" s="1"/>
    </row>
    <row r="22" spans="2:64">
      <c r="H22" s="1"/>
      <c r="J22" s="1"/>
      <c r="K22" s="1"/>
      <c r="L22" s="1"/>
      <c r="M22" s="1"/>
      <c r="R22" s="1"/>
      <c r="AB22" s="1"/>
    </row>
    <row r="23" spans="2:64">
      <c r="H23" s="1"/>
      <c r="J23" s="1"/>
      <c r="K23" s="1"/>
      <c r="L23" s="1"/>
      <c r="M23" s="1"/>
      <c r="R23" s="1"/>
      <c r="AB23" s="1"/>
    </row>
    <row r="24" spans="2:64">
      <c r="H24" s="1"/>
      <c r="J24" s="1"/>
      <c r="K24" s="1"/>
      <c r="L24" s="1"/>
      <c r="M24" s="1"/>
      <c r="R24" s="1"/>
      <c r="AB24" s="1"/>
    </row>
    <row r="25" spans="2:64">
      <c r="H25" s="1"/>
      <c r="J25" s="1"/>
      <c r="K25" s="1"/>
      <c r="L25" s="1"/>
      <c r="M25" s="1"/>
      <c r="R25" s="1"/>
      <c r="AB25" s="1"/>
    </row>
    <row r="26" spans="2:64">
      <c r="H26" s="1"/>
      <c r="J26" s="1"/>
      <c r="K26" s="1"/>
      <c r="L26" s="1"/>
      <c r="M26" s="1"/>
      <c r="R26" s="1"/>
      <c r="AB26" s="1"/>
    </row>
    <row r="27" spans="2:64">
      <c r="H27" s="1"/>
      <c r="J27" s="1"/>
      <c r="K27" s="1"/>
      <c r="L27" s="1"/>
      <c r="M27" s="1"/>
      <c r="R27" s="1"/>
      <c r="AB27" s="1"/>
    </row>
    <row r="28" spans="2:64">
      <c r="H28" s="1"/>
      <c r="J28" s="1"/>
      <c r="K28" s="1"/>
      <c r="L28" s="1"/>
      <c r="M28" s="1"/>
      <c r="R28" s="1"/>
      <c r="AB28" s="1"/>
    </row>
    <row r="29" spans="2:64">
      <c r="H29" s="1"/>
      <c r="J29" s="1"/>
      <c r="K29" s="1"/>
      <c r="L29" s="1"/>
      <c r="M29" s="1"/>
      <c r="R29" s="1"/>
      <c r="AB29" s="1"/>
    </row>
    <row r="30" spans="2:64">
      <c r="H30" s="1"/>
      <c r="J30" s="1"/>
      <c r="K30" s="1"/>
      <c r="L30" s="1"/>
      <c r="M30" s="1"/>
      <c r="R30" s="1"/>
      <c r="AB30" s="1"/>
    </row>
    <row r="31" spans="2:64">
      <c r="H31" s="1"/>
      <c r="J31" s="1"/>
      <c r="K31" s="1"/>
      <c r="L31" s="1"/>
      <c r="M31" s="1"/>
      <c r="R31" s="1"/>
      <c r="AB31" s="1"/>
    </row>
    <row r="32" spans="2:64">
      <c r="H32" s="1"/>
      <c r="J32" s="1"/>
      <c r="K32" s="1"/>
      <c r="L32" s="1"/>
      <c r="M32" s="1"/>
      <c r="R32" s="1"/>
      <c r="AB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15">
      <dataBar>
        <cfvo type="min" val="0"/>
        <cfvo type="max" val="0"/>
        <color rgb="FF008AEF"/>
      </dataBar>
    </cfRule>
  </conditionalFormatting>
  <conditionalFormatting sqref="O5:BJ5">
    <cfRule type="notContainsBlanks" dxfId="6" priority="14">
      <formula>LEN(TRIM(O5))&gt;0</formula>
    </cfRule>
  </conditionalFormatting>
  <conditionalFormatting sqref="A5">
    <cfRule type="dataBar" priority="13">
      <dataBar>
        <cfvo type="min" val="0"/>
        <cfvo type="max" val="0"/>
        <color rgb="FF008AEF"/>
      </dataBar>
    </cfRule>
  </conditionalFormatting>
  <conditionalFormatting sqref="O6:BJ7">
    <cfRule type="notContainsBlanks" dxfId="5" priority="12">
      <formula>LEN(TRIM(O6))&gt;0</formula>
    </cfRule>
  </conditionalFormatting>
  <conditionalFormatting sqref="A6:A7">
    <cfRule type="dataBar" priority="11">
      <dataBar>
        <cfvo type="min" val="0"/>
        <cfvo type="max" val="0"/>
        <color rgb="FF008AEF"/>
      </dataBar>
    </cfRule>
  </conditionalFormatting>
  <conditionalFormatting sqref="O8:BJ9">
    <cfRule type="notContainsBlanks" dxfId="4" priority="10">
      <formula>LEN(TRIM(O8))&gt;0</formula>
    </cfRule>
  </conditionalFormatting>
  <conditionalFormatting sqref="A8:A9">
    <cfRule type="dataBar" priority="9">
      <dataBar>
        <cfvo type="min" val="0"/>
        <cfvo type="max" val="0"/>
        <color rgb="FF008AEF"/>
      </dataBar>
    </cfRule>
  </conditionalFormatting>
  <conditionalFormatting sqref="O10:BJ10">
    <cfRule type="notContainsBlanks" dxfId="3" priority="8">
      <formula>LEN(TRIM(O10))&gt;0</formula>
    </cfRule>
  </conditionalFormatting>
  <conditionalFormatting sqref="A10">
    <cfRule type="dataBar" priority="7">
      <dataBar>
        <cfvo type="min" val="0"/>
        <cfvo type="max" val="0"/>
        <color rgb="FF008AEF"/>
      </dataBar>
    </cfRule>
  </conditionalFormatting>
  <conditionalFormatting sqref="O11:BJ11">
    <cfRule type="notContainsBlanks" dxfId="2" priority="6">
      <formula>LEN(TRIM(O11))&gt;0</formula>
    </cfRule>
  </conditionalFormatting>
  <conditionalFormatting sqref="A11">
    <cfRule type="dataBar" priority="5">
      <dataBar>
        <cfvo type="min" val="0"/>
        <cfvo type="max" val="0"/>
        <color rgb="FF008AEF"/>
      </dataBar>
    </cfRule>
  </conditionalFormatting>
  <conditionalFormatting sqref="O12:BJ12">
    <cfRule type="notContainsBlanks" dxfId="1" priority="4">
      <formula>LEN(TRIM(O12))&gt;0</formula>
    </cfRule>
  </conditionalFormatting>
  <conditionalFormatting sqref="A12">
    <cfRule type="dataBar" priority="3">
      <dataBar>
        <cfvo type="min" val="0"/>
        <cfvo type="max" val="0"/>
        <color rgb="FF008AEF"/>
      </dataBar>
    </cfRule>
  </conditionalFormatting>
  <conditionalFormatting sqref="O13:BJ20">
    <cfRule type="notContainsBlanks" dxfId="0" priority="2">
      <formula>LEN(TRIM(O13))&gt;0</formula>
    </cfRule>
  </conditionalFormatting>
  <conditionalFormatting sqref="A13:A20">
    <cfRule type="dataBar" priority="1">
      <dataBar>
        <cfvo type="min" val="0"/>
        <cfvo type="max" val="0"/>
        <color rgb="FF008AEF"/>
      </dataBar>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BK627"/>
  <sheetViews>
    <sheetView workbookViewId="0">
      <selection activeCell="B7" sqref="B7"/>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3" ht="23.25">
      <c r="B1" s="2" t="s">
        <v>0</v>
      </c>
      <c r="C1" s="2"/>
      <c r="D1" s="2"/>
      <c r="E1" s="2"/>
      <c r="F1" s="2"/>
      <c r="G1" s="2"/>
      <c r="H1" s="2" t="s">
        <v>1</v>
      </c>
      <c r="I1" s="2"/>
      <c r="J1" s="3"/>
      <c r="K1" s="4"/>
      <c r="L1" s="3"/>
      <c r="M1" s="5"/>
      <c r="N1" s="6"/>
    </row>
    <row r="2" spans="1:63" ht="31.5">
      <c r="B2" s="9" t="s">
        <v>2</v>
      </c>
      <c r="C2" s="10" t="s">
        <v>101</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3"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3"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3">
      <c r="H5" s="1"/>
      <c r="J5" s="1"/>
      <c r="K5" s="1"/>
      <c r="L5" s="1"/>
      <c r="M5" s="1"/>
      <c r="R5" s="1"/>
      <c r="AB5" s="1"/>
    </row>
    <row r="6" spans="1:63">
      <c r="H6" s="1"/>
      <c r="J6" s="1"/>
      <c r="K6" s="1"/>
      <c r="L6" s="1"/>
      <c r="M6" s="1"/>
      <c r="R6" s="1"/>
      <c r="AB6" s="1"/>
    </row>
    <row r="7" spans="1:63" ht="18">
      <c r="B7" s="55" t="s">
        <v>103</v>
      </c>
      <c r="H7" s="1"/>
      <c r="J7" s="1"/>
      <c r="K7" s="1"/>
      <c r="L7" s="1"/>
      <c r="M7" s="1"/>
      <c r="R7" s="1"/>
      <c r="AB7" s="1"/>
    </row>
    <row r="8" spans="1:63">
      <c r="H8" s="1"/>
      <c r="J8" s="1"/>
      <c r="K8" s="1"/>
      <c r="L8" s="1"/>
      <c r="M8" s="1"/>
      <c r="R8" s="1"/>
      <c r="AB8" s="1"/>
    </row>
    <row r="9" spans="1:63">
      <c r="H9" s="1"/>
      <c r="J9" s="1"/>
      <c r="K9" s="1"/>
      <c r="L9" s="1"/>
      <c r="M9" s="1"/>
      <c r="R9" s="1"/>
      <c r="AB9" s="1"/>
    </row>
    <row r="10" spans="1:63">
      <c r="H10" s="1"/>
      <c r="J10" s="1"/>
      <c r="K10" s="1"/>
      <c r="L10" s="1"/>
      <c r="M10" s="1"/>
      <c r="R10" s="1"/>
      <c r="AB10" s="1"/>
    </row>
    <row r="11" spans="1:63">
      <c r="H11" s="1"/>
      <c r="J11" s="1"/>
      <c r="K11" s="1"/>
      <c r="L11" s="1"/>
      <c r="M11" s="1"/>
      <c r="R11" s="1"/>
      <c r="AB11" s="1"/>
    </row>
    <row r="12" spans="1:63">
      <c r="H12" s="1"/>
      <c r="J12" s="1"/>
      <c r="K12" s="1"/>
      <c r="L12" s="1"/>
      <c r="M12" s="1"/>
      <c r="R12" s="1"/>
      <c r="AB12" s="1"/>
    </row>
    <row r="13" spans="1:63">
      <c r="H13" s="1"/>
      <c r="J13" s="1"/>
      <c r="K13" s="1"/>
      <c r="L13" s="1"/>
      <c r="M13" s="1"/>
      <c r="R13" s="1"/>
      <c r="AB13" s="1"/>
    </row>
    <row r="14" spans="1:63">
      <c r="H14" s="1"/>
      <c r="J14" s="1"/>
      <c r="K14" s="1"/>
      <c r="L14" s="1"/>
      <c r="M14" s="1"/>
      <c r="R14" s="1"/>
      <c r="AB14" s="1"/>
    </row>
    <row r="15" spans="1:63">
      <c r="H15" s="1"/>
      <c r="J15" s="1"/>
      <c r="K15" s="1"/>
      <c r="L15" s="1"/>
      <c r="M15" s="1"/>
      <c r="R15" s="1"/>
      <c r="AB15" s="1"/>
    </row>
    <row r="16" spans="1:63">
      <c r="H16" s="1"/>
      <c r="J16" s="1"/>
      <c r="K16" s="1"/>
      <c r="L16" s="1"/>
      <c r="M16" s="1"/>
      <c r="R16" s="1"/>
      <c r="AB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1">
      <dataBar>
        <cfvo type="min" val="0"/>
        <cfvo type="max" val="0"/>
        <color rgb="FF008AEF"/>
      </dataBar>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BK627"/>
  <sheetViews>
    <sheetView workbookViewId="0">
      <selection activeCell="B7" sqref="B7"/>
    </sheetView>
  </sheetViews>
  <sheetFormatPr defaultRowHeight="12.75"/>
  <cols>
    <col min="1" max="1" width="3.28515625" style="1" customWidth="1"/>
    <col min="2" max="2" width="8.5703125" style="1" customWidth="1"/>
    <col min="3" max="3" width="11.85546875" style="1" customWidth="1"/>
    <col min="4" max="4" width="11.7109375" style="1" customWidth="1"/>
    <col min="5" max="5" width="11" style="1" customWidth="1"/>
    <col min="6" max="6" width="54.7109375" style="1" customWidth="1"/>
    <col min="7" max="7" width="6.5703125" style="1" customWidth="1"/>
    <col min="8" max="8" width="13.42578125" style="53" customWidth="1"/>
    <col min="9" max="9" width="20" style="1" customWidth="1"/>
    <col min="10" max="10" width="23.7109375" style="53" customWidth="1"/>
    <col min="11" max="11" width="12.140625" style="54" customWidth="1"/>
    <col min="12" max="12" width="12.140625" style="53" customWidth="1"/>
    <col min="13" max="13" width="5.28515625" style="8" customWidth="1"/>
    <col min="14" max="14" width="4.5703125" style="1" customWidth="1"/>
    <col min="15" max="15" width="4.28515625" style="1" customWidth="1"/>
    <col min="16" max="16" width="5.85546875" style="1" customWidth="1"/>
    <col min="17" max="17" width="4.42578125" style="1" customWidth="1"/>
    <col min="18" max="18" width="4.140625" style="7" customWidth="1"/>
    <col min="19" max="19" width="2.85546875" style="1" customWidth="1"/>
    <col min="20" max="20" width="4.7109375" style="1" customWidth="1"/>
    <col min="21" max="27" width="2.85546875" style="1" customWidth="1"/>
    <col min="28" max="28" width="2.85546875" style="8" customWidth="1"/>
    <col min="29" max="53" width="2.85546875" style="1" customWidth="1"/>
    <col min="54" max="54" width="4.5703125" style="1" customWidth="1"/>
    <col min="55" max="55" width="4.85546875" style="1" customWidth="1"/>
    <col min="56" max="57" width="2.85546875" style="1" customWidth="1"/>
    <col min="58" max="58" width="4.42578125" style="1" bestFit="1" customWidth="1"/>
    <col min="59" max="60" width="5.7109375" style="1" customWidth="1"/>
    <col min="61" max="61" width="5" style="1" customWidth="1"/>
    <col min="62" max="63" width="5.5703125" style="1" customWidth="1"/>
    <col min="64" max="64" width="0" style="1" hidden="1" customWidth="1"/>
    <col min="65" max="16384" width="9.140625" style="1"/>
  </cols>
  <sheetData>
    <row r="1" spans="1:63" ht="23.25">
      <c r="B1" s="2" t="s">
        <v>0</v>
      </c>
      <c r="C1" s="2"/>
      <c r="D1" s="2"/>
      <c r="E1" s="2"/>
      <c r="F1" s="2"/>
      <c r="G1" s="2"/>
      <c r="H1" s="2" t="s">
        <v>1</v>
      </c>
      <c r="I1" s="2"/>
      <c r="J1" s="3"/>
      <c r="K1" s="4"/>
      <c r="L1" s="3"/>
      <c r="M1" s="5"/>
      <c r="N1" s="6"/>
    </row>
    <row r="2" spans="1:63" ht="31.5">
      <c r="B2" s="9" t="s">
        <v>2</v>
      </c>
      <c r="C2" s="10" t="s">
        <v>102</v>
      </c>
      <c r="D2" s="9"/>
      <c r="E2" s="9"/>
      <c r="F2" s="9"/>
      <c r="G2" s="9"/>
      <c r="H2" s="9"/>
      <c r="I2" s="9"/>
      <c r="J2" s="11"/>
      <c r="K2" s="12"/>
      <c r="L2" s="11"/>
      <c r="M2" s="13"/>
      <c r="N2" s="14"/>
      <c r="O2" s="8" t="e">
        <f>SUM(#REF!)</f>
        <v>#REF!</v>
      </c>
      <c r="P2" s="8" t="e">
        <f>SUM(#REF!)</f>
        <v>#REF!</v>
      </c>
      <c r="Q2" s="8" t="e">
        <f>SUM(#REF!)</f>
        <v>#REF!</v>
      </c>
      <c r="R2" s="15" t="e">
        <f>SUM(#REF!)</f>
        <v>#REF!</v>
      </c>
      <c r="S2" s="16" t="e">
        <f>SUM(#REF!)</f>
        <v>#REF!</v>
      </c>
      <c r="T2" s="8" t="e">
        <f>SUM(#REF!)</f>
        <v>#REF!</v>
      </c>
      <c r="U2" s="8" t="e">
        <f>SUM(#REF!)</f>
        <v>#REF!</v>
      </c>
      <c r="V2" s="8" t="e">
        <f>SUM(#REF!)</f>
        <v>#REF!</v>
      </c>
      <c r="W2" s="8" t="e">
        <f>SUM(#REF!)</f>
        <v>#REF!</v>
      </c>
      <c r="X2" s="8" t="e">
        <f>SUM(#REF!)</f>
        <v>#REF!</v>
      </c>
      <c r="Y2" s="16" t="e">
        <f>SUM(#REF!)</f>
        <v>#REF!</v>
      </c>
      <c r="Z2" s="8" t="e">
        <f>SUM(#REF!)</f>
        <v>#REF!</v>
      </c>
      <c r="AA2" s="8" t="e">
        <f>SUM(#REF!)</f>
        <v>#REF!</v>
      </c>
      <c r="AB2" s="8" t="e">
        <f>SUM(#REF!)</f>
        <v>#REF!</v>
      </c>
      <c r="AC2" s="8" t="e">
        <f>SUM(#REF!)</f>
        <v>#REF!</v>
      </c>
      <c r="AD2" s="8" t="e">
        <f>SUM(#REF!)</f>
        <v>#REF!</v>
      </c>
      <c r="AE2" s="8" t="e">
        <f>SUM(#REF!)</f>
        <v>#REF!</v>
      </c>
      <c r="AF2" s="8" t="e">
        <f>SUM(#REF!)</f>
        <v>#REF!</v>
      </c>
      <c r="AG2" s="8" t="e">
        <f>SUM(#REF!)</f>
        <v>#REF!</v>
      </c>
      <c r="AH2" s="8" t="e">
        <f>SUM(#REF!)</f>
        <v>#REF!</v>
      </c>
      <c r="AI2" s="16" t="e">
        <f>SUM(#REF!)</f>
        <v>#REF!</v>
      </c>
      <c r="AJ2" s="8" t="e">
        <f>SUM(#REF!)</f>
        <v>#REF!</v>
      </c>
      <c r="AK2" s="8" t="e">
        <f>SUM(#REF!)</f>
        <v>#REF!</v>
      </c>
      <c r="AL2" s="8" t="e">
        <f>SUM(#REF!)</f>
        <v>#REF!</v>
      </c>
      <c r="AM2" s="8" t="e">
        <f>SUM(#REF!)</f>
        <v>#REF!</v>
      </c>
      <c r="AN2" s="8" t="e">
        <f>SUM(#REF!)</f>
        <v>#REF!</v>
      </c>
      <c r="AO2" s="16" t="e">
        <f>SUM(#REF!)</f>
        <v>#REF!</v>
      </c>
      <c r="AP2" s="8" t="e">
        <f>SUM(#REF!)</f>
        <v>#REF!</v>
      </c>
      <c r="AQ2" s="8" t="e">
        <f>SUM(#REF!)</f>
        <v>#REF!</v>
      </c>
      <c r="AR2" s="8" t="e">
        <f>SUM(#REF!)</f>
        <v>#REF!</v>
      </c>
      <c r="AS2" s="8" t="e">
        <f>SUM(#REF!)</f>
        <v>#REF!</v>
      </c>
      <c r="AT2" s="8" t="e">
        <f>SUM(#REF!)</f>
        <v>#REF!</v>
      </c>
      <c r="AU2" s="8" t="e">
        <f>SUM(#REF!)</f>
        <v>#REF!</v>
      </c>
      <c r="AV2" s="8" t="e">
        <f>SUM(#REF!)</f>
        <v>#REF!</v>
      </c>
      <c r="AW2" s="8" t="e">
        <f>SUM(#REF!)</f>
        <v>#REF!</v>
      </c>
      <c r="AX2" s="8" t="e">
        <f>SUM(#REF!)</f>
        <v>#REF!</v>
      </c>
      <c r="AY2" s="8" t="e">
        <f>SUM(#REF!)</f>
        <v>#REF!</v>
      </c>
      <c r="AZ2" s="8" t="e">
        <f>SUM(#REF!)</f>
        <v>#REF!</v>
      </c>
      <c r="BA2" s="8" t="e">
        <f>SUM(#REF!)</f>
        <v>#REF!</v>
      </c>
      <c r="BB2" s="8" t="e">
        <f>SUM(#REF!)</f>
        <v>#REF!</v>
      </c>
      <c r="BC2" s="8" t="e">
        <f>SUM(#REF!)</f>
        <v>#REF!</v>
      </c>
      <c r="BD2" s="8" t="e">
        <f>SUM(#REF!)</f>
        <v>#REF!</v>
      </c>
      <c r="BE2" s="16" t="e">
        <f>SUM(#REF!)</f>
        <v>#REF!</v>
      </c>
      <c r="BF2" s="15" t="e">
        <f>SUM(#REF!)</f>
        <v>#REF!</v>
      </c>
      <c r="BG2" s="8" t="e">
        <f>SUM(#REF!)</f>
        <v>#REF!</v>
      </c>
      <c r="BH2" s="8" t="e">
        <f>SUM(#REF!)</f>
        <v>#REF!</v>
      </c>
      <c r="BI2" s="8" t="e">
        <f>SUM(#REF!)</f>
        <v>#REF!</v>
      </c>
      <c r="BJ2" s="8">
        <f>SUM(AW5:AW47)</f>
        <v>0</v>
      </c>
      <c r="BK2" s="17"/>
    </row>
    <row r="3" spans="1:63" s="8" customFormat="1" ht="171">
      <c r="A3" s="18">
        <f>COUNT(#REF!)</f>
        <v>0</v>
      </c>
      <c r="B3" s="19" t="s">
        <v>4</v>
      </c>
      <c r="C3" s="20" t="s">
        <v>5</v>
      </c>
      <c r="D3" s="21" t="s">
        <v>6</v>
      </c>
      <c r="E3" s="20" t="s">
        <v>7</v>
      </c>
      <c r="F3" s="20" t="s">
        <v>8</v>
      </c>
      <c r="G3" s="21" t="s">
        <v>9</v>
      </c>
      <c r="H3" s="22" t="s">
        <v>10</v>
      </c>
      <c r="I3" s="22" t="s">
        <v>11</v>
      </c>
      <c r="J3" s="22" t="s">
        <v>12</v>
      </c>
      <c r="K3" s="23" t="s">
        <v>13</v>
      </c>
      <c r="L3" s="22" t="s">
        <v>14</v>
      </c>
      <c r="M3" s="24" t="s">
        <v>15</v>
      </c>
      <c r="N3" s="21" t="s">
        <v>16</v>
      </c>
      <c r="O3" s="25" t="s">
        <v>17</v>
      </c>
      <c r="P3" s="26" t="s">
        <v>18</v>
      </c>
      <c r="Q3" s="27" t="s">
        <v>19</v>
      </c>
      <c r="R3" s="28" t="s">
        <v>20</v>
      </c>
      <c r="S3" s="29" t="s">
        <v>21</v>
      </c>
      <c r="T3" s="29" t="s">
        <v>22</v>
      </c>
      <c r="U3" s="29" t="s">
        <v>23</v>
      </c>
      <c r="V3" s="29" t="s">
        <v>24</v>
      </c>
      <c r="W3" s="29" t="s">
        <v>25</v>
      </c>
      <c r="X3" s="29" t="s">
        <v>26</v>
      </c>
      <c r="Y3" s="29" t="s">
        <v>27</v>
      </c>
      <c r="Z3" s="29" t="s">
        <v>28</v>
      </c>
      <c r="AA3" s="29" t="s">
        <v>29</v>
      </c>
      <c r="AB3" s="30" t="s">
        <v>30</v>
      </c>
      <c r="AC3" s="31" t="s">
        <v>31</v>
      </c>
      <c r="AD3" s="32" t="s">
        <v>32</v>
      </c>
      <c r="AE3" s="33" t="s">
        <v>33</v>
      </c>
      <c r="AF3" s="34" t="s">
        <v>34</v>
      </c>
      <c r="AG3" s="34" t="s">
        <v>35</v>
      </c>
      <c r="AH3" s="35" t="s">
        <v>36</v>
      </c>
      <c r="AI3" s="36" t="s">
        <v>37</v>
      </c>
      <c r="AJ3" s="36" t="s">
        <v>38</v>
      </c>
      <c r="AK3" s="37" t="s">
        <v>39</v>
      </c>
      <c r="AL3" s="37" t="s">
        <v>40</v>
      </c>
      <c r="AM3" s="37" t="s">
        <v>41</v>
      </c>
      <c r="AN3" s="37" t="s">
        <v>42</v>
      </c>
      <c r="AO3" s="38" t="s">
        <v>43</v>
      </c>
      <c r="AP3" s="37" t="s">
        <v>44</v>
      </c>
      <c r="AQ3" s="37" t="s">
        <v>45</v>
      </c>
      <c r="AR3" s="37" t="s">
        <v>46</v>
      </c>
      <c r="AS3" s="39" t="s">
        <v>47</v>
      </c>
      <c r="AT3" s="40" t="s">
        <v>48</v>
      </c>
      <c r="AU3" s="41" t="s">
        <v>49</v>
      </c>
      <c r="AV3" s="35" t="s">
        <v>50</v>
      </c>
      <c r="AW3" s="42" t="s">
        <v>51</v>
      </c>
      <c r="AX3" s="42" t="s">
        <v>52</v>
      </c>
      <c r="AY3" s="43" t="s">
        <v>53</v>
      </c>
      <c r="AZ3" s="43" t="s">
        <v>54</v>
      </c>
      <c r="BA3" s="44" t="s">
        <v>55</v>
      </c>
      <c r="BB3" s="44" t="s">
        <v>56</v>
      </c>
      <c r="BC3" s="44" t="s">
        <v>57</v>
      </c>
      <c r="BD3" s="44" t="s">
        <v>58</v>
      </c>
      <c r="BE3" s="45" t="s">
        <v>59</v>
      </c>
      <c r="BF3" s="46" t="s">
        <v>60</v>
      </c>
      <c r="BG3" s="47" t="s">
        <v>61</v>
      </c>
      <c r="BH3" s="47" t="s">
        <v>62</v>
      </c>
      <c r="BI3" s="47" t="s">
        <v>63</v>
      </c>
      <c r="BJ3" s="47" t="s">
        <v>64</v>
      </c>
      <c r="BK3" s="48"/>
    </row>
    <row r="4" spans="1:63" s="8" customFormat="1" ht="15.75">
      <c r="A4" s="49">
        <v>1</v>
      </c>
      <c r="B4" s="50" t="s">
        <v>65</v>
      </c>
      <c r="C4" s="49">
        <v>2</v>
      </c>
      <c r="D4" s="50" t="s">
        <v>66</v>
      </c>
      <c r="E4" s="49">
        <v>3</v>
      </c>
      <c r="F4" s="50" t="s">
        <v>67</v>
      </c>
      <c r="G4" s="49">
        <v>4</v>
      </c>
      <c r="H4" s="50" t="s">
        <v>68</v>
      </c>
      <c r="I4" s="49">
        <v>5</v>
      </c>
      <c r="J4" s="50" t="s">
        <v>69</v>
      </c>
      <c r="K4" s="51"/>
      <c r="L4" s="52"/>
      <c r="M4" s="49">
        <v>6</v>
      </c>
      <c r="N4" s="50" t="s">
        <v>70</v>
      </c>
      <c r="O4" s="49">
        <v>7</v>
      </c>
      <c r="P4" s="50" t="s">
        <v>71</v>
      </c>
      <c r="Q4" s="49">
        <v>8</v>
      </c>
      <c r="R4" s="50" t="s">
        <v>72</v>
      </c>
      <c r="S4" s="49">
        <v>9</v>
      </c>
      <c r="T4" s="50" t="s">
        <v>73</v>
      </c>
      <c r="U4" s="49">
        <v>10</v>
      </c>
      <c r="V4" s="50" t="s">
        <v>74</v>
      </c>
      <c r="W4" s="49">
        <v>11</v>
      </c>
      <c r="X4" s="50" t="s">
        <v>75</v>
      </c>
      <c r="Y4" s="49">
        <v>12</v>
      </c>
      <c r="Z4" s="50" t="s">
        <v>76</v>
      </c>
      <c r="AA4" s="49">
        <v>13</v>
      </c>
      <c r="AB4" s="50" t="s">
        <v>77</v>
      </c>
      <c r="AC4" s="49">
        <v>14</v>
      </c>
      <c r="AD4" s="50" t="s">
        <v>78</v>
      </c>
      <c r="AE4" s="49">
        <v>15</v>
      </c>
      <c r="AF4" s="50" t="s">
        <v>79</v>
      </c>
      <c r="AG4" s="49">
        <v>16</v>
      </c>
      <c r="AH4" s="50" t="s">
        <v>80</v>
      </c>
      <c r="AI4" s="49">
        <v>17</v>
      </c>
      <c r="AJ4" s="50" t="s">
        <v>81</v>
      </c>
      <c r="AK4" s="49">
        <v>18</v>
      </c>
      <c r="AL4" s="50" t="s">
        <v>82</v>
      </c>
      <c r="AM4" s="49">
        <v>19</v>
      </c>
      <c r="AN4" s="50" t="s">
        <v>83</v>
      </c>
      <c r="AO4" s="49">
        <v>20</v>
      </c>
      <c r="AP4" s="50" t="s">
        <v>84</v>
      </c>
      <c r="AQ4" s="49">
        <v>21</v>
      </c>
      <c r="AR4" s="50" t="s">
        <v>85</v>
      </c>
      <c r="AS4" s="49">
        <v>22</v>
      </c>
      <c r="AT4" s="50" t="s">
        <v>86</v>
      </c>
      <c r="AU4" s="49">
        <v>23</v>
      </c>
      <c r="AV4" s="50" t="s">
        <v>87</v>
      </c>
      <c r="AW4" s="49">
        <v>24</v>
      </c>
      <c r="AX4" s="50" t="s">
        <v>88</v>
      </c>
      <c r="AY4" s="49">
        <v>25</v>
      </c>
      <c r="AZ4" s="50" t="s">
        <v>89</v>
      </c>
      <c r="BA4" s="49">
        <v>26</v>
      </c>
      <c r="BB4" s="50" t="s">
        <v>90</v>
      </c>
      <c r="BC4" s="49">
        <v>27</v>
      </c>
      <c r="BD4" s="50" t="s">
        <v>91</v>
      </c>
      <c r="BE4" s="49">
        <v>28</v>
      </c>
      <c r="BF4" s="50" t="s">
        <v>92</v>
      </c>
      <c r="BG4" s="49">
        <v>29</v>
      </c>
      <c r="BH4" s="50" t="s">
        <v>93</v>
      </c>
      <c r="BI4" s="49">
        <v>30</v>
      </c>
      <c r="BJ4" s="50" t="s">
        <v>94</v>
      </c>
      <c r="BK4" s="48"/>
    </row>
    <row r="5" spans="1:63">
      <c r="H5" s="1"/>
      <c r="J5" s="1"/>
      <c r="K5" s="1"/>
      <c r="L5" s="1"/>
      <c r="M5" s="1"/>
      <c r="R5" s="1"/>
      <c r="AB5" s="1"/>
    </row>
    <row r="6" spans="1:63">
      <c r="H6" s="1"/>
      <c r="J6" s="1"/>
      <c r="K6" s="1"/>
      <c r="L6" s="1"/>
      <c r="M6" s="1"/>
      <c r="R6" s="1"/>
      <c r="AB6" s="1"/>
    </row>
    <row r="7" spans="1:63" ht="18">
      <c r="B7" s="55" t="s">
        <v>103</v>
      </c>
      <c r="H7" s="1"/>
      <c r="J7" s="1"/>
      <c r="K7" s="1"/>
      <c r="L7" s="1"/>
      <c r="M7" s="1"/>
      <c r="R7" s="1"/>
      <c r="AB7" s="1"/>
    </row>
    <row r="8" spans="1:63">
      <c r="H8" s="1"/>
      <c r="J8" s="1"/>
      <c r="K8" s="1"/>
      <c r="L8" s="1"/>
      <c r="M8" s="1"/>
      <c r="R8" s="1"/>
      <c r="AB8" s="1"/>
    </row>
    <row r="9" spans="1:63">
      <c r="H9" s="1"/>
      <c r="J9" s="1"/>
      <c r="K9" s="1"/>
      <c r="L9" s="1"/>
      <c r="M9" s="1"/>
      <c r="R9" s="1"/>
      <c r="AB9" s="1"/>
    </row>
    <row r="10" spans="1:63">
      <c r="H10" s="1"/>
      <c r="J10" s="1"/>
      <c r="K10" s="1"/>
      <c r="L10" s="1"/>
      <c r="M10" s="1"/>
      <c r="R10" s="1"/>
      <c r="AB10" s="1"/>
    </row>
    <row r="11" spans="1:63">
      <c r="H11" s="1"/>
      <c r="J11" s="1"/>
      <c r="K11" s="1"/>
      <c r="L11" s="1"/>
      <c r="M11" s="1"/>
      <c r="R11" s="1"/>
      <c r="AB11" s="1"/>
    </row>
    <row r="12" spans="1:63">
      <c r="H12" s="1"/>
      <c r="J12" s="1"/>
      <c r="K12" s="1"/>
      <c r="L12" s="1"/>
      <c r="M12" s="1"/>
      <c r="R12" s="1"/>
      <c r="AB12" s="1"/>
    </row>
    <row r="13" spans="1:63">
      <c r="H13" s="1"/>
      <c r="J13" s="1"/>
      <c r="K13" s="1"/>
      <c r="L13" s="1"/>
      <c r="M13" s="1"/>
      <c r="R13" s="1"/>
      <c r="AB13" s="1"/>
    </row>
    <row r="14" spans="1:63">
      <c r="H14" s="1"/>
      <c r="J14" s="1"/>
      <c r="K14" s="1"/>
      <c r="L14" s="1"/>
      <c r="M14" s="1"/>
      <c r="R14" s="1"/>
      <c r="AB14" s="1"/>
    </row>
    <row r="15" spans="1:63">
      <c r="H15" s="1"/>
      <c r="J15" s="1"/>
      <c r="K15" s="1"/>
      <c r="L15" s="1"/>
      <c r="M15" s="1"/>
      <c r="R15" s="1"/>
      <c r="AB15" s="1"/>
    </row>
    <row r="16" spans="1:63">
      <c r="H16" s="1"/>
      <c r="J16" s="1"/>
      <c r="K16" s="1"/>
      <c r="L16" s="1"/>
      <c r="M16" s="1"/>
      <c r="R16" s="1"/>
      <c r="AB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pans="5:15" s="1" customFormat="1"/>
    <row r="450" spans="5:15" s="1" customFormat="1"/>
    <row r="451" spans="5:15" s="1" customFormat="1"/>
    <row r="452" spans="5:15" s="1" customFormat="1">
      <c r="E452" s="7"/>
      <c r="O452" s="8"/>
    </row>
    <row r="453" spans="5:15" s="1" customFormat="1">
      <c r="E453" s="7"/>
      <c r="O453" s="8"/>
    </row>
    <row r="454" spans="5:15" s="1" customFormat="1">
      <c r="E454" s="7"/>
      <c r="O454" s="8"/>
    </row>
    <row r="455" spans="5:15" s="1" customFormat="1">
      <c r="E455" s="7"/>
      <c r="O455" s="8"/>
    </row>
    <row r="456" spans="5:15" s="1" customFormat="1">
      <c r="E456" s="7"/>
      <c r="O456" s="8"/>
    </row>
    <row r="457" spans="5:15" s="1" customFormat="1">
      <c r="E457" s="7"/>
      <c r="O457" s="8"/>
    </row>
    <row r="458" spans="5:15" s="1" customFormat="1">
      <c r="E458" s="7"/>
      <c r="O458" s="8"/>
    </row>
    <row r="459" spans="5:15" s="1" customFormat="1">
      <c r="E459" s="7"/>
      <c r="O459" s="8"/>
    </row>
    <row r="460" spans="5:15" s="1" customFormat="1">
      <c r="E460" s="7"/>
      <c r="O460" s="8"/>
    </row>
    <row r="461" spans="5:15" s="1" customFormat="1">
      <c r="E461" s="7"/>
      <c r="O461" s="8"/>
    </row>
    <row r="462" spans="5:15" s="1" customFormat="1">
      <c r="E462" s="7"/>
      <c r="O462" s="8"/>
    </row>
    <row r="463" spans="5:15" s="1" customFormat="1">
      <c r="E463" s="7"/>
      <c r="O463" s="8"/>
    </row>
    <row r="464" spans="5:15" s="1" customFormat="1">
      <c r="E464" s="7"/>
      <c r="O464" s="8"/>
    </row>
    <row r="465" spans="5:15" s="1" customFormat="1">
      <c r="E465" s="7"/>
      <c r="O465" s="8"/>
    </row>
    <row r="466" spans="5:15" s="1" customFormat="1">
      <c r="E466" s="7"/>
      <c r="O466" s="8"/>
    </row>
    <row r="467" spans="5:15" s="1" customFormat="1">
      <c r="E467" s="7"/>
      <c r="O467" s="8"/>
    </row>
    <row r="468" spans="5:15" s="1" customFormat="1">
      <c r="E468" s="7"/>
      <c r="O468" s="8"/>
    </row>
    <row r="469" spans="5:15" s="1" customFormat="1">
      <c r="E469" s="7"/>
      <c r="O469" s="8"/>
    </row>
    <row r="470" spans="5:15" s="1" customFormat="1">
      <c r="E470" s="7"/>
      <c r="O470" s="8"/>
    </row>
    <row r="471" spans="5:15" s="1" customFormat="1">
      <c r="E471" s="7"/>
      <c r="O471" s="8"/>
    </row>
    <row r="472" spans="5:15" s="1" customFormat="1">
      <c r="E472" s="7"/>
      <c r="O472" s="8"/>
    </row>
    <row r="473" spans="5:15" s="1" customFormat="1">
      <c r="E473" s="7"/>
      <c r="O473" s="8"/>
    </row>
    <row r="474" spans="5:15" s="1" customFormat="1">
      <c r="E474" s="7"/>
      <c r="O474" s="8"/>
    </row>
    <row r="475" spans="5:15" s="1" customFormat="1">
      <c r="E475" s="7"/>
      <c r="O475" s="8"/>
    </row>
    <row r="476" spans="5:15" s="1" customFormat="1">
      <c r="E476" s="7"/>
      <c r="O476" s="8"/>
    </row>
    <row r="477" spans="5:15" s="1" customFormat="1">
      <c r="E477" s="7"/>
      <c r="O477" s="8"/>
    </row>
    <row r="478" spans="5:15" s="1" customFormat="1">
      <c r="E478" s="7"/>
      <c r="O478" s="8"/>
    </row>
    <row r="479" spans="5:15" s="1" customFormat="1">
      <c r="E479" s="7"/>
      <c r="O479" s="8"/>
    </row>
    <row r="480" spans="5:15" s="1" customFormat="1">
      <c r="E480" s="7"/>
      <c r="O480" s="8"/>
    </row>
    <row r="481" spans="5:15" s="1" customFormat="1">
      <c r="E481" s="7"/>
      <c r="O481" s="8"/>
    </row>
    <row r="482" spans="5:15" s="1" customFormat="1">
      <c r="E482" s="7"/>
      <c r="O482" s="8"/>
    </row>
    <row r="483" spans="5:15" s="1" customFormat="1">
      <c r="E483" s="7"/>
      <c r="O483" s="8"/>
    </row>
    <row r="484" spans="5:15" s="1" customFormat="1">
      <c r="E484" s="7"/>
      <c r="O484" s="8"/>
    </row>
    <row r="485" spans="5:15" s="1" customFormat="1">
      <c r="E485" s="7"/>
      <c r="O485" s="8"/>
    </row>
    <row r="486" spans="5:15" s="1" customFormat="1">
      <c r="E486" s="7"/>
      <c r="O486" s="8"/>
    </row>
    <row r="487" spans="5:15" s="1" customFormat="1">
      <c r="E487" s="7"/>
      <c r="O487" s="8"/>
    </row>
    <row r="488" spans="5:15" s="1" customFormat="1">
      <c r="E488" s="7"/>
      <c r="O488" s="8"/>
    </row>
    <row r="489" spans="5:15" s="1" customFormat="1">
      <c r="E489" s="7"/>
      <c r="O489" s="8"/>
    </row>
    <row r="490" spans="5:15" s="1" customFormat="1">
      <c r="E490" s="7"/>
      <c r="O490" s="8"/>
    </row>
    <row r="491" spans="5:15" s="1" customFormat="1">
      <c r="E491" s="7"/>
      <c r="O491" s="8"/>
    </row>
    <row r="492" spans="5:15" s="1" customFormat="1">
      <c r="E492" s="7"/>
      <c r="O492" s="8"/>
    </row>
    <row r="493" spans="5:15" s="1" customFormat="1">
      <c r="E493" s="7"/>
      <c r="O493" s="8"/>
    </row>
    <row r="494" spans="5:15" s="1" customFormat="1">
      <c r="E494" s="7"/>
      <c r="O494" s="8"/>
    </row>
    <row r="495" spans="5:15" s="1" customFormat="1">
      <c r="E495" s="7"/>
      <c r="O495" s="8"/>
    </row>
    <row r="496" spans="5:15" s="1" customFormat="1">
      <c r="E496" s="7"/>
      <c r="O496" s="8"/>
    </row>
    <row r="497" spans="5:15" s="1" customFormat="1">
      <c r="E497" s="7"/>
      <c r="O497" s="8"/>
    </row>
    <row r="498" spans="5:15" s="1" customFormat="1">
      <c r="E498" s="7"/>
      <c r="O498" s="8"/>
    </row>
    <row r="499" spans="5:15" s="1" customFormat="1">
      <c r="E499" s="7"/>
      <c r="O499" s="8"/>
    </row>
    <row r="500" spans="5:15" s="1" customFormat="1">
      <c r="E500" s="7"/>
      <c r="O500" s="8"/>
    </row>
    <row r="501" spans="5:15" s="1" customFormat="1">
      <c r="E501" s="7"/>
      <c r="O501" s="8"/>
    </row>
    <row r="502" spans="5:15" s="1" customFormat="1">
      <c r="E502" s="7"/>
      <c r="O502" s="8"/>
    </row>
    <row r="503" spans="5:15" s="1" customFormat="1">
      <c r="E503" s="7"/>
      <c r="O503" s="8"/>
    </row>
    <row r="504" spans="5:15" s="1" customFormat="1">
      <c r="E504" s="7"/>
      <c r="O504" s="8"/>
    </row>
    <row r="505" spans="5:15" s="1" customFormat="1">
      <c r="E505" s="7"/>
      <c r="O505" s="8"/>
    </row>
    <row r="506" spans="5:15" s="1" customFormat="1">
      <c r="E506" s="7"/>
      <c r="O506" s="8"/>
    </row>
    <row r="507" spans="5:15" s="1" customFormat="1">
      <c r="E507" s="7"/>
      <c r="O507" s="8"/>
    </row>
    <row r="508" spans="5:15" s="1" customFormat="1">
      <c r="E508" s="7"/>
      <c r="O508" s="8"/>
    </row>
    <row r="509" spans="5:15" s="1" customFormat="1">
      <c r="E509" s="7"/>
      <c r="O509" s="8"/>
    </row>
    <row r="510" spans="5:15" s="1" customFormat="1">
      <c r="E510" s="7"/>
      <c r="O510" s="8"/>
    </row>
    <row r="511" spans="5:15" s="1" customFormat="1">
      <c r="E511" s="7"/>
      <c r="O511" s="8"/>
    </row>
    <row r="512" spans="5:15" s="1" customFormat="1">
      <c r="E512" s="7"/>
      <c r="O512" s="8"/>
    </row>
    <row r="513" spans="5:15" s="1" customFormat="1">
      <c r="E513" s="7"/>
      <c r="O513" s="8"/>
    </row>
    <row r="514" spans="5:15" s="1" customFormat="1">
      <c r="E514" s="7"/>
      <c r="O514" s="8"/>
    </row>
    <row r="515" spans="5:15" s="1" customFormat="1">
      <c r="E515" s="7"/>
      <c r="O515" s="8"/>
    </row>
    <row r="516" spans="5:15" s="1" customFormat="1">
      <c r="E516" s="7"/>
      <c r="O516" s="8"/>
    </row>
    <row r="517" spans="5:15" s="1" customFormat="1">
      <c r="E517" s="7"/>
      <c r="O517" s="8"/>
    </row>
    <row r="518" spans="5:15" s="1" customFormat="1">
      <c r="E518" s="7"/>
      <c r="O518" s="8"/>
    </row>
    <row r="519" spans="5:15" s="1" customFormat="1">
      <c r="E519" s="7"/>
      <c r="O519" s="8"/>
    </row>
    <row r="520" spans="5:15" s="1" customFormat="1">
      <c r="E520" s="7"/>
      <c r="O520" s="8"/>
    </row>
    <row r="521" spans="5:15" s="1" customFormat="1">
      <c r="E521" s="7"/>
      <c r="O521" s="8"/>
    </row>
    <row r="522" spans="5:15" s="1" customFormat="1">
      <c r="E522" s="7"/>
      <c r="O522" s="8"/>
    </row>
    <row r="523" spans="5:15" s="1" customFormat="1">
      <c r="E523" s="7"/>
      <c r="O523" s="8"/>
    </row>
    <row r="524" spans="5:15" s="1" customFormat="1">
      <c r="E524" s="7"/>
      <c r="O524" s="8"/>
    </row>
    <row r="525" spans="5:15" s="1" customFormat="1">
      <c r="E525" s="7"/>
      <c r="O525" s="8"/>
    </row>
    <row r="526" spans="5:15" s="1" customFormat="1">
      <c r="E526" s="7"/>
      <c r="O526" s="8"/>
    </row>
    <row r="527" spans="5:15" s="1" customFormat="1">
      <c r="E527" s="7"/>
      <c r="O527" s="8"/>
    </row>
    <row r="528" spans="5:15" s="1" customFormat="1">
      <c r="E528" s="7"/>
      <c r="O528" s="8"/>
    </row>
    <row r="529" spans="5:15" s="1" customFormat="1">
      <c r="E529" s="7"/>
      <c r="O529" s="8"/>
    </row>
    <row r="530" spans="5:15" s="1" customFormat="1">
      <c r="E530" s="7"/>
      <c r="O530" s="8"/>
    </row>
    <row r="531" spans="5:15" s="1" customFormat="1">
      <c r="E531" s="7"/>
      <c r="O531" s="8"/>
    </row>
    <row r="532" spans="5:15" s="1" customFormat="1">
      <c r="E532" s="7"/>
      <c r="O532" s="8"/>
    </row>
    <row r="533" spans="5:15" s="1" customFormat="1">
      <c r="E533" s="7"/>
      <c r="O533" s="8"/>
    </row>
    <row r="534" spans="5:15" s="1" customFormat="1">
      <c r="E534" s="7"/>
      <c r="O534" s="8"/>
    </row>
    <row r="535" spans="5:15" s="1" customFormat="1">
      <c r="E535" s="7"/>
      <c r="O535" s="8"/>
    </row>
    <row r="536" spans="5:15" s="1" customFormat="1">
      <c r="E536" s="7"/>
      <c r="O536" s="8"/>
    </row>
    <row r="537" spans="5:15" s="1" customFormat="1">
      <c r="E537" s="7"/>
      <c r="O537" s="8"/>
    </row>
    <row r="538" spans="5:15" s="1" customFormat="1">
      <c r="E538" s="7"/>
      <c r="O538" s="8"/>
    </row>
    <row r="539" spans="5:15" s="1" customFormat="1">
      <c r="E539" s="7"/>
      <c r="O539" s="8"/>
    </row>
    <row r="540" spans="5:15" s="1" customFormat="1">
      <c r="E540" s="7"/>
      <c r="O540" s="8"/>
    </row>
    <row r="541" spans="5:15" s="1" customFormat="1">
      <c r="E541" s="7"/>
      <c r="O541" s="8"/>
    </row>
    <row r="542" spans="5:15" s="1" customFormat="1">
      <c r="E542" s="7"/>
      <c r="O542" s="8"/>
    </row>
    <row r="543" spans="5:15" s="1" customFormat="1">
      <c r="E543" s="7"/>
      <c r="O543" s="8"/>
    </row>
    <row r="544" spans="5:15" s="1" customFormat="1">
      <c r="E544" s="7"/>
      <c r="O544" s="8"/>
    </row>
    <row r="545" spans="5:15" s="1" customFormat="1">
      <c r="E545" s="7"/>
      <c r="O545" s="8"/>
    </row>
    <row r="546" spans="5:15" s="1" customFormat="1">
      <c r="E546" s="7"/>
      <c r="O546" s="8"/>
    </row>
    <row r="547" spans="5:15" s="1" customFormat="1">
      <c r="E547" s="7"/>
      <c r="O547" s="8"/>
    </row>
    <row r="548" spans="5:15" s="1" customFormat="1">
      <c r="E548" s="7"/>
      <c r="O548" s="8"/>
    </row>
    <row r="549" spans="5:15" s="1" customFormat="1">
      <c r="E549" s="7"/>
      <c r="O549" s="8"/>
    </row>
    <row r="550" spans="5:15" s="1" customFormat="1">
      <c r="E550" s="7"/>
      <c r="O550" s="8"/>
    </row>
    <row r="551" spans="5:15" s="1" customFormat="1">
      <c r="E551" s="7"/>
      <c r="O551" s="8"/>
    </row>
    <row r="552" spans="5:15" s="1" customFormat="1">
      <c r="E552" s="7"/>
      <c r="O552" s="8"/>
    </row>
    <row r="553" spans="5:15" s="1" customFormat="1">
      <c r="E553" s="7"/>
      <c r="O553" s="8"/>
    </row>
    <row r="554" spans="5:15" s="1" customFormat="1">
      <c r="E554" s="7"/>
      <c r="O554" s="8"/>
    </row>
    <row r="555" spans="5:15" s="1" customFormat="1">
      <c r="E555" s="7"/>
      <c r="O555" s="8"/>
    </row>
    <row r="556" spans="5:15" s="1" customFormat="1">
      <c r="E556" s="7"/>
      <c r="O556" s="8"/>
    </row>
    <row r="557" spans="5:15" s="1" customFormat="1">
      <c r="E557" s="7"/>
      <c r="O557" s="8"/>
    </row>
    <row r="558" spans="5:15" s="1" customFormat="1">
      <c r="E558" s="7"/>
      <c r="O558" s="8"/>
    </row>
    <row r="559" spans="5:15" s="1" customFormat="1">
      <c r="E559" s="7"/>
      <c r="O559" s="8"/>
    </row>
    <row r="560" spans="5:15" s="1" customFormat="1">
      <c r="E560" s="7"/>
      <c r="O560" s="8"/>
    </row>
    <row r="561" spans="5:15" s="1" customFormat="1">
      <c r="E561" s="7"/>
      <c r="O561" s="8"/>
    </row>
    <row r="562" spans="5:15" s="1" customFormat="1">
      <c r="E562" s="7"/>
      <c r="O562" s="8"/>
    </row>
    <row r="563" spans="5:15" s="1" customFormat="1">
      <c r="E563" s="7"/>
      <c r="O563" s="8"/>
    </row>
    <row r="564" spans="5:15" s="1" customFormat="1">
      <c r="E564" s="7"/>
      <c r="O564" s="8"/>
    </row>
    <row r="565" spans="5:15" s="1" customFormat="1">
      <c r="E565" s="7"/>
      <c r="O565" s="8"/>
    </row>
    <row r="566" spans="5:15" s="1" customFormat="1">
      <c r="E566" s="7"/>
      <c r="O566" s="8"/>
    </row>
    <row r="567" spans="5:15" s="1" customFormat="1">
      <c r="E567" s="7"/>
      <c r="O567" s="8"/>
    </row>
    <row r="568" spans="5:15" s="1" customFormat="1">
      <c r="E568" s="7"/>
      <c r="O568" s="8"/>
    </row>
    <row r="569" spans="5:15" s="1" customFormat="1">
      <c r="E569" s="7"/>
      <c r="O569" s="8"/>
    </row>
    <row r="570" spans="5:15" s="1" customFormat="1">
      <c r="E570" s="7"/>
      <c r="O570" s="8"/>
    </row>
    <row r="571" spans="5:15" s="1" customFormat="1">
      <c r="E571" s="7"/>
      <c r="O571" s="8"/>
    </row>
    <row r="572" spans="5:15" s="1" customFormat="1">
      <c r="E572" s="7"/>
      <c r="O572" s="8"/>
    </row>
    <row r="573" spans="5:15" s="1" customFormat="1">
      <c r="E573" s="7"/>
      <c r="O573" s="8"/>
    </row>
    <row r="574" spans="5:15" s="1" customFormat="1">
      <c r="E574" s="7"/>
      <c r="O574" s="8"/>
    </row>
    <row r="575" spans="5:15" s="1" customFormat="1">
      <c r="E575" s="7"/>
      <c r="O575" s="8"/>
    </row>
    <row r="576" spans="5:15" s="1" customFormat="1">
      <c r="E576" s="7"/>
      <c r="O576" s="8"/>
    </row>
    <row r="577" spans="5:15" s="1" customFormat="1">
      <c r="E577" s="7"/>
      <c r="O577" s="8"/>
    </row>
    <row r="578" spans="5:15" s="1" customFormat="1">
      <c r="E578" s="7"/>
      <c r="O578" s="8"/>
    </row>
    <row r="579" spans="5:15" s="1" customFormat="1">
      <c r="E579" s="7"/>
      <c r="O579" s="8"/>
    </row>
    <row r="580" spans="5:15" s="1" customFormat="1">
      <c r="E580" s="7"/>
      <c r="O580" s="8"/>
    </row>
    <row r="581" spans="5:15" s="1" customFormat="1">
      <c r="E581" s="7"/>
      <c r="O581" s="8"/>
    </row>
    <row r="582" spans="5:15" s="1" customFormat="1">
      <c r="E582" s="7"/>
      <c r="O582" s="8"/>
    </row>
    <row r="583" spans="5:15" s="1" customFormat="1">
      <c r="E583" s="7"/>
      <c r="O583" s="8"/>
    </row>
    <row r="584" spans="5:15" s="1" customFormat="1">
      <c r="E584" s="7"/>
      <c r="O584" s="8"/>
    </row>
    <row r="585" spans="5:15" s="1" customFormat="1">
      <c r="E585" s="7"/>
      <c r="O585" s="8"/>
    </row>
    <row r="586" spans="5:15" s="1" customFormat="1">
      <c r="E586" s="7"/>
      <c r="O586" s="8"/>
    </row>
    <row r="587" spans="5:15" s="1" customFormat="1">
      <c r="E587" s="7"/>
      <c r="O587" s="8"/>
    </row>
    <row r="588" spans="5:15" s="1" customFormat="1">
      <c r="E588" s="7"/>
      <c r="O588" s="8"/>
    </row>
    <row r="589" spans="5:15" s="1" customFormat="1">
      <c r="E589" s="7"/>
      <c r="O589" s="8"/>
    </row>
    <row r="590" spans="5:15" s="1" customFormat="1">
      <c r="E590" s="7"/>
      <c r="O590" s="8"/>
    </row>
    <row r="591" spans="5:15" s="1" customFormat="1">
      <c r="E591" s="7"/>
      <c r="O591" s="8"/>
    </row>
    <row r="592" spans="5:15" s="1" customFormat="1">
      <c r="E592" s="7"/>
      <c r="O592" s="8"/>
    </row>
    <row r="593" spans="5:15" s="1" customFormat="1">
      <c r="E593" s="7"/>
      <c r="O593" s="8"/>
    </row>
    <row r="594" spans="5:15" s="1" customFormat="1">
      <c r="E594" s="7"/>
      <c r="O594" s="8"/>
    </row>
    <row r="595" spans="5:15" s="1" customFormat="1">
      <c r="E595" s="7"/>
      <c r="O595" s="8"/>
    </row>
    <row r="596" spans="5:15" s="1" customFormat="1">
      <c r="E596" s="7"/>
      <c r="O596" s="8"/>
    </row>
    <row r="597" spans="5:15" s="1" customFormat="1">
      <c r="E597" s="7"/>
      <c r="O597" s="8"/>
    </row>
    <row r="598" spans="5:15" s="1" customFormat="1">
      <c r="E598" s="7"/>
      <c r="O598" s="8"/>
    </row>
    <row r="599" spans="5:15" s="1" customFormat="1">
      <c r="E599" s="7"/>
      <c r="O599" s="8"/>
    </row>
    <row r="600" spans="5:15" s="1" customFormat="1">
      <c r="E600" s="7"/>
      <c r="O600" s="8"/>
    </row>
    <row r="601" spans="5:15" s="1" customFormat="1">
      <c r="E601" s="7"/>
      <c r="O601" s="8"/>
    </row>
    <row r="602" spans="5:15" s="1" customFormat="1">
      <c r="E602" s="7"/>
      <c r="O602" s="8"/>
    </row>
    <row r="603" spans="5:15" s="1" customFormat="1">
      <c r="E603" s="7"/>
      <c r="O603" s="8"/>
    </row>
    <row r="604" spans="5:15" s="1" customFormat="1">
      <c r="E604" s="7"/>
      <c r="O604" s="8"/>
    </row>
    <row r="605" spans="5:15" s="1" customFormat="1">
      <c r="E605" s="7"/>
      <c r="O605" s="8"/>
    </row>
    <row r="606" spans="5:15" s="1" customFormat="1">
      <c r="E606" s="7"/>
      <c r="O606" s="8"/>
    </row>
    <row r="607" spans="5:15" s="1" customFormat="1">
      <c r="E607" s="7"/>
      <c r="O607" s="8"/>
    </row>
    <row r="608" spans="5:15" s="1" customFormat="1">
      <c r="E608" s="7"/>
      <c r="O608" s="8"/>
    </row>
    <row r="609" spans="5:15" s="1" customFormat="1">
      <c r="E609" s="7"/>
      <c r="O609" s="8"/>
    </row>
    <row r="610" spans="5:15" s="1" customFormat="1">
      <c r="E610" s="7"/>
      <c r="O610" s="8"/>
    </row>
    <row r="611" spans="5:15" s="1" customFormat="1">
      <c r="E611" s="7"/>
      <c r="O611" s="8"/>
    </row>
    <row r="612" spans="5:15" s="1" customFormat="1">
      <c r="E612" s="7"/>
      <c r="O612" s="8"/>
    </row>
    <row r="613" spans="5:15" s="1" customFormat="1">
      <c r="E613" s="7"/>
      <c r="O613" s="8"/>
    </row>
    <row r="614" spans="5:15" s="1" customFormat="1">
      <c r="E614" s="7"/>
      <c r="O614" s="8"/>
    </row>
    <row r="615" spans="5:15" s="1" customFormat="1">
      <c r="E615" s="7"/>
      <c r="O615" s="8"/>
    </row>
    <row r="616" spans="5:15" s="1" customFormat="1">
      <c r="E616" s="7"/>
      <c r="O616" s="8"/>
    </row>
    <row r="617" spans="5:15" s="1" customFormat="1">
      <c r="E617" s="7"/>
      <c r="O617" s="8"/>
    </row>
    <row r="618" spans="5:15" s="1" customFormat="1">
      <c r="E618" s="7"/>
      <c r="O618" s="8"/>
    </row>
    <row r="619" spans="5:15" s="1" customFormat="1">
      <c r="E619" s="7"/>
      <c r="O619" s="8"/>
    </row>
    <row r="620" spans="5:15" s="1" customFormat="1">
      <c r="E620" s="7"/>
      <c r="O620" s="8"/>
    </row>
    <row r="621" spans="5:15" s="1" customFormat="1">
      <c r="E621" s="7"/>
      <c r="O621" s="8"/>
    </row>
    <row r="622" spans="5:15" s="1" customFormat="1">
      <c r="E622" s="7"/>
      <c r="O622" s="8"/>
    </row>
    <row r="623" spans="5:15" s="1" customFormat="1">
      <c r="E623" s="7"/>
      <c r="O623" s="8"/>
    </row>
    <row r="624" spans="5:15" s="1" customFormat="1">
      <c r="E624" s="7"/>
      <c r="O624" s="8"/>
    </row>
    <row r="625" spans="5:15" s="1" customFormat="1">
      <c r="E625" s="7"/>
      <c r="O625" s="8"/>
    </row>
    <row r="626" spans="5:15" s="1" customFormat="1">
      <c r="E626" s="7"/>
      <c r="O626" s="8"/>
    </row>
    <row r="627" spans="5:15" s="1" customFormat="1">
      <c r="E627" s="7"/>
      <c r="O627" s="8"/>
    </row>
  </sheetData>
  <conditionalFormatting sqref="A1:A2">
    <cfRule type="dataBar" priority="1">
      <dataBar>
        <cfvo type="min" val="0"/>
        <cfvo type="max" val="0"/>
        <color rgb="FF008AEF"/>
      </dataBar>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Constanta B1</vt:lpstr>
      <vt:lpstr>Constanta B2</vt:lpstr>
      <vt:lpstr>Constanta B3</vt:lpstr>
      <vt:lpstr>Constanta B4</vt:lpstr>
      <vt:lpstr>Constanta B5</vt:lpstr>
      <vt:lpstr>Constanta B6</vt:lpstr>
      <vt:lpstr>Constanta B7</vt:lpstr>
      <vt:lpstr>Constanta B8</vt:lpstr>
      <vt:lpstr>Constanta B9</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2020-07-27T10:08:03Z</dcterms:modified>
</cp:coreProperties>
</file>